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3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3">'10класс'!$A$1:$T$25</definedName>
    <definedName name="_xlnm.Print_Area" localSheetId="4">'11 класс'!$A$1:$T$19</definedName>
    <definedName name="_xlnm.Print_Area" localSheetId="1">'8 класс'!$A$1:$R$26</definedName>
    <definedName name="_xlnm.Print_Area" localSheetId="2">'9 класс '!$A$1:$T$21</definedName>
  </definedNames>
  <calcPr fullCalcOnLoad="1"/>
</workbook>
</file>

<file path=xl/sharedStrings.xml><?xml version="1.0" encoding="utf-8"?>
<sst xmlns="http://schemas.openxmlformats.org/spreadsheetml/2006/main" count="379" uniqueCount="182">
  <si>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</si>
  <si>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</si>
  <si>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</si>
  <si>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</si>
  <si>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</si>
  <si>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</si>
  <si>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</si>
  <si>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</si>
  <si>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</si>
  <si>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</si>
  <si>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</si>
  <si>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</si>
  <si>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</si>
  <si>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</si>
  <si>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</si>
  <si>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</si>
  <si>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</si>
  <si>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</si>
  <si>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предварительных результатов муниципального этапа олимпиады по истории</t>
  </si>
  <si>
    <t>предварительных результатов муниципального этапа олимпиады   по истории</t>
  </si>
  <si>
    <t>предварительных результатов муниципального этапа олимапиады  по истории</t>
  </si>
  <si>
    <t>Милосердова Софья Сергеевна</t>
  </si>
  <si>
    <t>Баранова Надежда Дмитриевна</t>
  </si>
  <si>
    <t>Цыпкина Полина Сергеевна</t>
  </si>
  <si>
    <t>Чарыкова Анастасия Ильинична</t>
  </si>
  <si>
    <t>Галиулина Вероника Александровна</t>
  </si>
  <si>
    <t>ИСТ-07-01</t>
  </si>
  <si>
    <t>ИСТ-07-02</t>
  </si>
  <si>
    <t>ИСТ-07-04</t>
  </si>
  <si>
    <t>ИСТ-07-05</t>
  </si>
  <si>
    <t>ИСТ-07-06</t>
  </si>
  <si>
    <t>Евстратова Александра Андреевна</t>
  </si>
  <si>
    <t>Болдырева Дарья Алексеевна</t>
  </si>
  <si>
    <t>Зайцева Вероника Сергеевна</t>
  </si>
  <si>
    <t>Фомин Александр Юрьевич</t>
  </si>
  <si>
    <t>Сорокина Лилия Дмитриевна</t>
  </si>
  <si>
    <t>Фузеев Никита Николаевич</t>
  </si>
  <si>
    <t>Нечаев Максим Владимирович</t>
  </si>
  <si>
    <t>Латышева Екатерина Романовна</t>
  </si>
  <si>
    <t>ИСТ-08-01</t>
  </si>
  <si>
    <t>ИСТ-08-03</t>
  </si>
  <si>
    <t>ИСТ-08-04</t>
  </si>
  <si>
    <t>ИСТ-08-06</t>
  </si>
  <si>
    <t>ИСТ-08-07</t>
  </si>
  <si>
    <t>ИСТ-08-08</t>
  </si>
  <si>
    <t>ИСТ-08-09</t>
  </si>
  <si>
    <t>ИСТ-08-10</t>
  </si>
  <si>
    <t>Малышев Матвей Сергеевич</t>
  </si>
  <si>
    <t>Иванушкина Софья Юрьевна</t>
  </si>
  <si>
    <t>Подъяблонская Юлия Анатольевна</t>
  </si>
  <si>
    <t>Темнюк Оксана Васильевна</t>
  </si>
  <si>
    <t>Журавлёва Валерия Игоревна</t>
  </si>
  <si>
    <t>ИСТ-09-01</t>
  </si>
  <si>
    <t>ИСТ-09-02</t>
  </si>
  <si>
    <t>ИСТ-09-03</t>
  </si>
  <si>
    <t>ИСТ-09-04</t>
  </si>
  <si>
    <t>ИСТ-09-05</t>
  </si>
  <si>
    <t>Кобозев Артём Олегович</t>
  </si>
  <si>
    <t>Хохлов Олег Олегович</t>
  </si>
  <si>
    <t>Кузнецова Екатерина Андреевна</t>
  </si>
  <si>
    <t>Смирнов Вадим Денисович</t>
  </si>
  <si>
    <t>ИСТ-10-01</t>
  </si>
  <si>
    <t>ИСТ-10-02</t>
  </si>
  <si>
    <t>ИСТ-10-03</t>
  </si>
  <si>
    <t>ИСТ-10-04</t>
  </si>
  <si>
    <t>ИСТ-10-05</t>
  </si>
  <si>
    <t>Бренева Ангелина Романовна</t>
  </si>
  <si>
    <t>Хахин Андрей Александрович</t>
  </si>
  <si>
    <t>ИСТ-11-01</t>
  </si>
  <si>
    <t>ИСТ-11-03</t>
  </si>
  <si>
    <t>ИСТ-11-04</t>
  </si>
  <si>
    <t>Солопов Артем Романович</t>
  </si>
  <si>
    <t>Косарев Алексей Денисович</t>
  </si>
  <si>
    <t>Белокопытова Варвара Евгеньевна</t>
  </si>
  <si>
    <t>Горелова Елизавета Сергеевна</t>
  </si>
  <si>
    <t>Шамис Екатерина Алексеевна</t>
  </si>
  <si>
    <t>Ладонов Илья Александрович</t>
  </si>
  <si>
    <t>Зотова Екатерина Алексеевна</t>
  </si>
  <si>
    <t>Глушкова Алена Михайловна</t>
  </si>
  <si>
    <t>Наседкин Илья Дмитриевич</t>
  </si>
  <si>
    <t>Сорокина Алина Александровна</t>
  </si>
  <si>
    <t>Боярская Екатерина Владимировна</t>
  </si>
  <si>
    <t>Почечуев Константин Николаевич</t>
  </si>
  <si>
    <t>Саюнбаева Мадина Салмоновна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</si>
  <si>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</si>
  <si>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Муниципальное бюджетное общеобразовательное учреждение "Лицей г. Уварово им. А.И. Данилова"</t>
  </si>
  <si>
    <t>ИСТ-07-07</t>
  </si>
  <si>
    <t>ИСТ-07-08</t>
  </si>
  <si>
    <t>ИСТ-07-10</t>
  </si>
  <si>
    <t>ИСТ-07-11</t>
  </si>
  <si>
    <t>ИСТ-07-13</t>
  </si>
  <si>
    <t>ИСТ-07-14</t>
  </si>
  <si>
    <t>ИСТ-07-15</t>
  </si>
  <si>
    <t>ИСТ-07-16</t>
  </si>
  <si>
    <t>ИСТ-07-17</t>
  </si>
  <si>
    <t>ИСТ-07-18</t>
  </si>
  <si>
    <t>ИСТ-07-19</t>
  </si>
  <si>
    <t>ИСТ-07-20</t>
  </si>
  <si>
    <t>ИСТ-07-21</t>
  </si>
  <si>
    <t>Лысова Дарья Юрьевна</t>
  </si>
  <si>
    <t>Казанова Виктория Валерьевна</t>
  </si>
  <si>
    <t>Чарыкова Ксения Алексеевна</t>
  </si>
  <si>
    <t>Зайцева Виктория Александровна</t>
  </si>
  <si>
    <t>Рыльцова Дарья Денисовна</t>
  </si>
  <si>
    <t>Кириченко Даниил Денисович</t>
  </si>
  <si>
    <t>Долгова Ольга Александровна</t>
  </si>
  <si>
    <t>Трофимов Андрей Дмитриевич</t>
  </si>
  <si>
    <t xml:space="preserve">Кузина Екатерина Вячеславовна </t>
  </si>
  <si>
    <t>Нехорошев Денис Александрович</t>
  </si>
  <si>
    <t>ИСТ-08-11</t>
  </si>
  <si>
    <t>ИСТ-08-12</t>
  </si>
  <si>
    <t>ИСТ-08-13</t>
  </si>
  <si>
    <t>ИСТ-08-14</t>
  </si>
  <si>
    <t>ИСТ-08-16</t>
  </si>
  <si>
    <t>ИСТ-08-18</t>
  </si>
  <si>
    <t>ИСТ-08-19</t>
  </si>
  <si>
    <t>ИСТ-08-20</t>
  </si>
  <si>
    <t>ИСТ-08-21</t>
  </si>
  <si>
    <t>ИСТ-08-22</t>
  </si>
  <si>
    <t>Нечаев Иван Сергеевич</t>
  </si>
  <si>
    <t xml:space="preserve"> Лукашев Ярослав Константинович</t>
  </si>
  <si>
    <t>Копнина Анастасия Алексеевна</t>
  </si>
  <si>
    <t>Киреева Ульяна Сергеевна</t>
  </si>
  <si>
    <t>Стасюк Анастасия Игоревна</t>
  </si>
  <si>
    <t>Сибилёв Илья Сергеевич</t>
  </si>
  <si>
    <t>Чистяков Роман Дмитриевич</t>
  </si>
  <si>
    <t>Коновалов Никита Владимирович</t>
  </si>
  <si>
    <t>ИСТ-09-06</t>
  </si>
  <si>
    <t>ИСТ-09-07</t>
  </si>
  <si>
    <t>ИСТ-09-08</t>
  </si>
  <si>
    <t>ИСТ-09-10</t>
  </si>
  <si>
    <t>ИСТ-09-11</t>
  </si>
  <si>
    <t>ИСТ-09-12</t>
  </si>
  <si>
    <t>ИСТ-09-13</t>
  </si>
  <si>
    <t>ИСТ-09-14</t>
  </si>
  <si>
    <t>Кулдошина Ангелина Андреевна</t>
  </si>
  <si>
    <t>Еськина Виктория Евгеньевна</t>
  </si>
  <si>
    <t>Кетов Максим Эдуардович</t>
  </si>
  <si>
    <t>Левина Екатерина Андреевна</t>
  </si>
  <si>
    <t>Ремизов Данила Сергеевич</t>
  </si>
  <si>
    <t>Гриценко Лилия Александровна</t>
  </si>
  <si>
    <t>Чекмарева Анастасия Дмитриевна</t>
  </si>
  <si>
    <t>Кухта Кристина Валерьевна</t>
  </si>
  <si>
    <t>Ефимов Никита Валерьевич</t>
  </si>
  <si>
    <t>Молоткова Анастасия Владимировна</t>
  </si>
  <si>
    <t>Шлычкова Дарья Сергеевна</t>
  </si>
  <si>
    <t>Филитов Андрей Александрович</t>
  </si>
  <si>
    <t>ИСТ-10-06</t>
  </si>
  <si>
    <t>ИСТ-10-07</t>
  </si>
  <si>
    <t>ИСТ-10-08</t>
  </si>
  <si>
    <t>ИСТ-10-09</t>
  </si>
  <si>
    <t>ИСТ-10-10</t>
  </si>
  <si>
    <t>ИСТ-10-11</t>
  </si>
  <si>
    <t>ИСТ-10-12</t>
  </si>
  <si>
    <t>ИСТ-10-13</t>
  </si>
  <si>
    <t>ИСТ-10-14</t>
  </si>
  <si>
    <t>ИСТ-10-15</t>
  </si>
  <si>
    <t>ИСТ-10-16</t>
  </si>
  <si>
    <t>ИСТ-10-17</t>
  </si>
  <si>
    <t>Сиднев Дмитрий Олегович</t>
  </si>
  <si>
    <t>Чарыкова Ольга Павловна</t>
  </si>
  <si>
    <t>Рылева Полина Борисовна</t>
  </si>
  <si>
    <t>Евдокимова Екатерина Сергеевна</t>
  </si>
  <si>
    <t>Куксов Данил Андреевич</t>
  </si>
  <si>
    <t>Лукьянова Маргарита Дмитриевна</t>
  </si>
  <si>
    <t>Почечуев Данил Сергеевич</t>
  </si>
  <si>
    <t>Чернов Александр Олегович</t>
  </si>
  <si>
    <t>Федорова Анастасия Юрьевна</t>
  </si>
  <si>
    <t>ИСТ-11-06</t>
  </si>
  <si>
    <t>ИСТ-11-07</t>
  </si>
  <si>
    <t>ИСТ-11-08</t>
  </si>
  <si>
    <t>ИСТ-11-09</t>
  </si>
  <si>
    <t>ИСТ-11-10</t>
  </si>
  <si>
    <t>ИСТ-11-11</t>
  </si>
  <si>
    <t>ИСТ-11-12</t>
  </si>
  <si>
    <t>ИСТ-11-13</t>
  </si>
  <si>
    <t>ИСТ-11-14</t>
  </si>
  <si>
    <t>Статус</t>
  </si>
  <si>
    <t>Филатова Карина Сергеевна</t>
  </si>
  <si>
    <t>Громакова Анастасия Дмитриевна</t>
  </si>
  <si>
    <t>Общеобразовательное учреждение</t>
  </si>
  <si>
    <t>Максимальное колличество баллов 100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</si>
</sst>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1"/>
      <color indexed="10"/>
      <name val="Arial Cur"/>
      <family val="0"/>
    </font>
    <font>
      <sz val="10"/>
      <color indexed="8"/>
      <name val="Times New Roman"/>
      <family val="1"/>
    </font>
    <font>
      <sz val="10"/>
      <color indexed="8"/>
      <name val="Arial Cur"/>
      <family val="0"/>
    </font>
    <font>
      <sz val="11"/>
      <color rgb="FFFF0000"/>
      <name val="Arial Cur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left" wrapText="1"/>
    </xf>
    <xf numFmtId="0" fontId="31" fillId="0" borderId="14" xfId="0" applyFont="1" applyBorder="1" applyAlignment="1">
      <alignment horizontal="left" vertical="center" wrapText="1"/>
    </xf>
    <xf numFmtId="49" fontId="31" fillId="0" borderId="14" xfId="0" applyNumberFormat="1" applyFont="1" applyBorder="1" applyAlignment="1">
      <alignment horizontal="left" vertical="center" wrapText="1"/>
    </xf>
    <xf numFmtId="0" fontId="31" fillId="0" borderId="1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/>
    </xf>
    <xf numFmtId="0" fontId="23" fillId="24" borderId="14" xfId="0" applyNumberFormat="1" applyFont="1" applyFill="1" applyBorder="1" applyAlignment="1">
      <alignment horizontal="center" vertical="center"/>
    </xf>
    <xf numFmtId="0" fontId="23" fillId="24" borderId="16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0" fontId="34" fillId="0" borderId="14" xfId="0" applyFont="1" applyBorder="1" applyAlignment="1">
      <alignment horizontal="left" wrapText="1"/>
    </xf>
    <xf numFmtId="0" fontId="33" fillId="0" borderId="16" xfId="0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="80" zoomScaleNormal="80" workbookViewId="0" topLeftCell="B22">
      <selection activeCell="B27" sqref="A27:IV2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33.75390625" style="12" customWidth="1"/>
    <col min="5" max="16" width="11.25390625" style="12" customWidth="1"/>
    <col min="17" max="17" width="12.37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7"/>
      <c r="O1" s="67"/>
      <c r="P1" s="67"/>
      <c r="Q1" s="41"/>
    </row>
    <row r="2" spans="1:17" ht="15" customHeight="1">
      <c r="A2" s="20"/>
      <c r="B2" s="20"/>
      <c r="C2" s="21"/>
      <c r="D2" s="21"/>
      <c r="E2" s="22"/>
      <c r="F2" s="22"/>
      <c r="G2" s="68"/>
      <c r="H2" s="68"/>
      <c r="I2" s="28" t="s">
        <v>17</v>
      </c>
      <c r="J2" s="29"/>
      <c r="K2" s="18"/>
      <c r="L2" s="20"/>
      <c r="M2" s="20"/>
      <c r="N2" s="69"/>
      <c r="O2" s="69"/>
      <c r="P2" s="69"/>
      <c r="Q2" s="42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9"/>
      <c r="O3" s="69"/>
      <c r="P3" s="69"/>
      <c r="Q3" s="42"/>
    </row>
    <row r="4" spans="1:17" ht="42" customHeight="1">
      <c r="A4" s="20"/>
      <c r="B4" s="20"/>
      <c r="C4" s="21"/>
      <c r="D4" s="21"/>
      <c r="E4" s="22"/>
      <c r="F4" s="70" t="s">
        <v>18</v>
      </c>
      <c r="G4" s="70"/>
      <c r="H4" s="70"/>
      <c r="I4" s="70"/>
      <c r="J4" s="70"/>
      <c r="K4" s="70"/>
      <c r="L4" s="70"/>
      <c r="M4" s="20"/>
      <c r="N4" s="71"/>
      <c r="O4" s="71"/>
      <c r="P4" s="71"/>
      <c r="Q4" s="43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64.5" customHeight="1" thickBot="1">
      <c r="A6" s="72" t="s">
        <v>181</v>
      </c>
      <c r="B6" s="72"/>
      <c r="C6" s="72"/>
      <c r="D6" s="21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65" t="s">
        <v>180</v>
      </c>
      <c r="E7" s="60" t="s">
        <v>14</v>
      </c>
      <c r="F7" s="62" t="s">
        <v>15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3" t="s">
        <v>177</v>
      </c>
    </row>
    <row r="8" spans="1:17" ht="15.75">
      <c r="A8" s="60"/>
      <c r="B8" s="60"/>
      <c r="C8" s="61"/>
      <c r="D8" s="66"/>
      <c r="E8" s="6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4"/>
    </row>
    <row r="9" spans="1:17" ht="74.25" customHeight="1">
      <c r="A9" s="23">
        <v>1</v>
      </c>
      <c r="B9" s="23" t="s">
        <v>26</v>
      </c>
      <c r="C9" s="34" t="s">
        <v>21</v>
      </c>
      <c r="D9" s="37" t="s">
        <v>84</v>
      </c>
      <c r="E9" s="27">
        <v>7</v>
      </c>
      <c r="F9" s="23">
        <v>16</v>
      </c>
      <c r="G9" s="23">
        <v>3</v>
      </c>
      <c r="H9" s="23">
        <v>6</v>
      </c>
      <c r="I9" s="24">
        <v>0</v>
      </c>
      <c r="J9" s="24">
        <v>15</v>
      </c>
      <c r="K9" s="23">
        <v>4</v>
      </c>
      <c r="L9" s="24">
        <v>7</v>
      </c>
      <c r="M9" s="24">
        <v>10</v>
      </c>
      <c r="N9" s="23">
        <v>8</v>
      </c>
      <c r="O9" s="23">
        <v>12</v>
      </c>
      <c r="P9" s="45">
        <f aca="true" t="shared" si="0" ref="P9:P26">F9+G9+H9+I9+J9+K9+L9+M9+N9+O9</f>
        <v>81</v>
      </c>
      <c r="Q9" s="25" t="s">
        <v>2</v>
      </c>
    </row>
    <row r="10" spans="1:17" ht="65.25" customHeight="1">
      <c r="A10" s="23">
        <v>2</v>
      </c>
      <c r="B10" s="23" t="s">
        <v>87</v>
      </c>
      <c r="C10" s="33" t="s">
        <v>72</v>
      </c>
      <c r="D10" s="34" t="s">
        <v>85</v>
      </c>
      <c r="E10" s="27">
        <v>7</v>
      </c>
      <c r="F10" s="23">
        <v>10</v>
      </c>
      <c r="G10" s="23">
        <v>5</v>
      </c>
      <c r="H10" s="23">
        <v>6</v>
      </c>
      <c r="I10" s="24">
        <v>0</v>
      </c>
      <c r="J10" s="24">
        <v>10</v>
      </c>
      <c r="K10" s="23">
        <v>1</v>
      </c>
      <c r="L10" s="24">
        <v>7</v>
      </c>
      <c r="M10" s="24">
        <v>3</v>
      </c>
      <c r="N10" s="23">
        <v>7</v>
      </c>
      <c r="O10" s="23">
        <v>5</v>
      </c>
      <c r="P10" s="45">
        <f t="shared" si="0"/>
        <v>54</v>
      </c>
      <c r="Q10" s="25" t="s">
        <v>2</v>
      </c>
    </row>
    <row r="11" spans="1:17" ht="63.75">
      <c r="A11" s="23">
        <v>3</v>
      </c>
      <c r="B11" s="23" t="s">
        <v>27</v>
      </c>
      <c r="C11" s="33" t="s">
        <v>22</v>
      </c>
      <c r="D11" s="37" t="s">
        <v>84</v>
      </c>
      <c r="E11" s="27">
        <v>7</v>
      </c>
      <c r="F11" s="23">
        <v>14</v>
      </c>
      <c r="G11" s="23">
        <v>2</v>
      </c>
      <c r="H11" s="23">
        <v>4</v>
      </c>
      <c r="I11" s="24">
        <v>0</v>
      </c>
      <c r="J11" s="24">
        <v>9</v>
      </c>
      <c r="K11" s="24">
        <v>1</v>
      </c>
      <c r="L11" s="24">
        <v>0</v>
      </c>
      <c r="M11" s="24">
        <v>5</v>
      </c>
      <c r="N11" s="24">
        <v>6</v>
      </c>
      <c r="O11" s="24">
        <v>4</v>
      </c>
      <c r="P11" s="45">
        <f t="shared" si="0"/>
        <v>45</v>
      </c>
      <c r="Q11" s="25" t="s">
        <v>3</v>
      </c>
    </row>
    <row r="12" spans="1:17" ht="38.25">
      <c r="A12" s="23">
        <v>4</v>
      </c>
      <c r="B12" s="23" t="s">
        <v>86</v>
      </c>
      <c r="C12" s="33" t="s">
        <v>71</v>
      </c>
      <c r="D12" s="34" t="s">
        <v>85</v>
      </c>
      <c r="E12" s="27">
        <v>7</v>
      </c>
      <c r="F12" s="23">
        <v>4</v>
      </c>
      <c r="G12" s="23">
        <v>2</v>
      </c>
      <c r="H12" s="23">
        <v>2</v>
      </c>
      <c r="I12" s="24">
        <v>0</v>
      </c>
      <c r="J12" s="24">
        <v>9</v>
      </c>
      <c r="K12" s="23">
        <v>3</v>
      </c>
      <c r="L12" s="24">
        <v>5</v>
      </c>
      <c r="M12" s="24">
        <v>3</v>
      </c>
      <c r="N12" s="23">
        <v>6</v>
      </c>
      <c r="O12" s="23">
        <v>4</v>
      </c>
      <c r="P12" s="45">
        <f t="shared" si="0"/>
        <v>38</v>
      </c>
      <c r="Q12" s="25" t="s">
        <v>3</v>
      </c>
    </row>
    <row r="13" spans="1:17" ht="38.25">
      <c r="A13" s="23">
        <v>5</v>
      </c>
      <c r="B13" s="23" t="s">
        <v>98</v>
      </c>
      <c r="C13" s="33" t="s">
        <v>83</v>
      </c>
      <c r="D13" s="34" t="s">
        <v>85</v>
      </c>
      <c r="E13" s="27">
        <v>7</v>
      </c>
      <c r="F13" s="23">
        <v>10</v>
      </c>
      <c r="G13" s="23">
        <v>2</v>
      </c>
      <c r="H13" s="23">
        <v>0</v>
      </c>
      <c r="I13" s="24">
        <v>0</v>
      </c>
      <c r="J13" s="24">
        <v>13</v>
      </c>
      <c r="K13" s="23">
        <v>1</v>
      </c>
      <c r="L13" s="24">
        <v>3</v>
      </c>
      <c r="M13" s="24">
        <v>1</v>
      </c>
      <c r="N13" s="23">
        <v>5</v>
      </c>
      <c r="O13" s="23">
        <v>1</v>
      </c>
      <c r="P13" s="45">
        <f t="shared" si="0"/>
        <v>36</v>
      </c>
      <c r="Q13" s="25" t="s">
        <v>3</v>
      </c>
    </row>
    <row r="14" spans="1:17" ht="38.25">
      <c r="A14" s="23">
        <v>6</v>
      </c>
      <c r="B14" s="23" t="s">
        <v>95</v>
      </c>
      <c r="C14" s="46" t="s">
        <v>80</v>
      </c>
      <c r="D14" s="34" t="s">
        <v>85</v>
      </c>
      <c r="E14" s="27">
        <v>7</v>
      </c>
      <c r="F14" s="23">
        <v>8</v>
      </c>
      <c r="G14" s="23">
        <v>0</v>
      </c>
      <c r="H14" s="23">
        <v>4</v>
      </c>
      <c r="I14" s="24">
        <v>0</v>
      </c>
      <c r="J14" s="24">
        <v>8</v>
      </c>
      <c r="K14" s="23">
        <v>2</v>
      </c>
      <c r="L14" s="24">
        <v>1</v>
      </c>
      <c r="M14" s="24">
        <v>2</v>
      </c>
      <c r="N14" s="23">
        <v>6</v>
      </c>
      <c r="O14" s="23">
        <v>1</v>
      </c>
      <c r="P14" s="45">
        <f t="shared" si="0"/>
        <v>32</v>
      </c>
      <c r="Q14" s="25" t="s">
        <v>3</v>
      </c>
    </row>
    <row r="15" spans="1:17" ht="48.75" customHeight="1">
      <c r="A15" s="23">
        <v>7</v>
      </c>
      <c r="B15" s="23" t="s">
        <v>28</v>
      </c>
      <c r="C15" s="34" t="s">
        <v>23</v>
      </c>
      <c r="D15" s="37" t="s">
        <v>84</v>
      </c>
      <c r="E15" s="27">
        <v>7</v>
      </c>
      <c r="F15" s="23">
        <v>8</v>
      </c>
      <c r="G15" s="23">
        <v>2</v>
      </c>
      <c r="H15" s="23">
        <v>2</v>
      </c>
      <c r="I15" s="24">
        <v>0</v>
      </c>
      <c r="J15" s="25">
        <v>10</v>
      </c>
      <c r="K15" s="23">
        <v>0</v>
      </c>
      <c r="L15" s="24">
        <v>5</v>
      </c>
      <c r="M15" s="24">
        <v>0</v>
      </c>
      <c r="N15" s="23">
        <v>0</v>
      </c>
      <c r="O15" s="23">
        <v>3</v>
      </c>
      <c r="P15" s="45">
        <f t="shared" si="0"/>
        <v>30</v>
      </c>
      <c r="Q15" s="25" t="s">
        <v>10</v>
      </c>
    </row>
    <row r="16" spans="1:17" ht="48.75" customHeight="1">
      <c r="A16" s="23">
        <v>8</v>
      </c>
      <c r="B16" s="23" t="s">
        <v>92</v>
      </c>
      <c r="C16" s="33" t="s">
        <v>77</v>
      </c>
      <c r="D16" s="34" t="s">
        <v>85</v>
      </c>
      <c r="E16" s="27">
        <v>7</v>
      </c>
      <c r="F16" s="23">
        <v>8</v>
      </c>
      <c r="G16" s="23">
        <v>3</v>
      </c>
      <c r="H16" s="23">
        <v>0</v>
      </c>
      <c r="I16" s="24">
        <v>0</v>
      </c>
      <c r="J16" s="24">
        <v>3</v>
      </c>
      <c r="K16" s="23">
        <v>2</v>
      </c>
      <c r="L16" s="24">
        <v>0</v>
      </c>
      <c r="M16" s="24">
        <v>4</v>
      </c>
      <c r="N16" s="23">
        <v>7</v>
      </c>
      <c r="O16" s="23">
        <v>3</v>
      </c>
      <c r="P16" s="45">
        <f t="shared" si="0"/>
        <v>30</v>
      </c>
      <c r="Q16" s="25" t="s">
        <v>10</v>
      </c>
    </row>
    <row r="17" spans="1:17" ht="48.75" customHeight="1">
      <c r="A17" s="23">
        <v>9</v>
      </c>
      <c r="B17" s="23" t="s">
        <v>96</v>
      </c>
      <c r="C17" s="36" t="s">
        <v>81</v>
      </c>
      <c r="D17" s="34" t="s">
        <v>85</v>
      </c>
      <c r="E17" s="27">
        <v>7</v>
      </c>
      <c r="F17" s="23">
        <v>16</v>
      </c>
      <c r="G17" s="23">
        <v>0</v>
      </c>
      <c r="H17" s="23">
        <v>0</v>
      </c>
      <c r="I17" s="24">
        <v>0</v>
      </c>
      <c r="J17" s="24">
        <v>10</v>
      </c>
      <c r="K17" s="23">
        <v>1</v>
      </c>
      <c r="L17" s="24">
        <v>1</v>
      </c>
      <c r="M17" s="24">
        <v>0</v>
      </c>
      <c r="N17" s="23">
        <v>1</v>
      </c>
      <c r="O17" s="23">
        <v>1</v>
      </c>
      <c r="P17" s="45">
        <f t="shared" si="0"/>
        <v>30</v>
      </c>
      <c r="Q17" s="25" t="s">
        <v>10</v>
      </c>
    </row>
    <row r="18" spans="1:17" ht="48.75" customHeight="1">
      <c r="A18" s="23">
        <v>10</v>
      </c>
      <c r="B18" s="23" t="s">
        <v>88</v>
      </c>
      <c r="C18" s="33" t="s">
        <v>73</v>
      </c>
      <c r="D18" s="34" t="s">
        <v>85</v>
      </c>
      <c r="E18" s="27">
        <v>7</v>
      </c>
      <c r="F18" s="23">
        <v>4</v>
      </c>
      <c r="G18" s="23">
        <v>3</v>
      </c>
      <c r="H18" s="23">
        <v>0</v>
      </c>
      <c r="I18" s="24">
        <v>0</v>
      </c>
      <c r="J18" s="24">
        <v>10</v>
      </c>
      <c r="K18" s="23">
        <v>1</v>
      </c>
      <c r="L18" s="24">
        <v>1</v>
      </c>
      <c r="M18" s="24">
        <v>0</v>
      </c>
      <c r="N18" s="23">
        <v>5</v>
      </c>
      <c r="O18" s="23">
        <v>3</v>
      </c>
      <c r="P18" s="45">
        <f t="shared" si="0"/>
        <v>27</v>
      </c>
      <c r="Q18" s="25" t="s">
        <v>10</v>
      </c>
    </row>
    <row r="19" spans="1:17" ht="48.75" customHeight="1">
      <c r="A19" s="23">
        <v>11</v>
      </c>
      <c r="B19" s="23" t="s">
        <v>91</v>
      </c>
      <c r="C19" s="33" t="s">
        <v>76</v>
      </c>
      <c r="D19" s="34" t="s">
        <v>85</v>
      </c>
      <c r="E19" s="27">
        <v>7</v>
      </c>
      <c r="F19" s="23">
        <v>16</v>
      </c>
      <c r="G19" s="23">
        <v>0</v>
      </c>
      <c r="H19" s="23">
        <v>1</v>
      </c>
      <c r="I19" s="24">
        <v>0</v>
      </c>
      <c r="J19" s="24">
        <v>3</v>
      </c>
      <c r="K19" s="23">
        <v>0</v>
      </c>
      <c r="L19" s="24">
        <v>0</v>
      </c>
      <c r="M19" s="24">
        <v>0</v>
      </c>
      <c r="N19" s="23">
        <v>5</v>
      </c>
      <c r="O19" s="23">
        <v>0</v>
      </c>
      <c r="P19" s="45">
        <f t="shared" si="0"/>
        <v>25</v>
      </c>
      <c r="Q19" s="25" t="s">
        <v>10</v>
      </c>
    </row>
    <row r="20" spans="1:17" ht="48.75" customHeight="1">
      <c r="A20" s="23">
        <v>12</v>
      </c>
      <c r="B20" s="23" t="s">
        <v>29</v>
      </c>
      <c r="C20" s="34" t="s">
        <v>24</v>
      </c>
      <c r="D20" s="37" t="s">
        <v>84</v>
      </c>
      <c r="E20" s="27">
        <v>7</v>
      </c>
      <c r="F20" s="23">
        <v>8</v>
      </c>
      <c r="G20" s="23">
        <v>2</v>
      </c>
      <c r="H20" s="23">
        <v>0</v>
      </c>
      <c r="I20" s="24">
        <v>0</v>
      </c>
      <c r="J20" s="24">
        <v>7</v>
      </c>
      <c r="K20" s="23">
        <v>0</v>
      </c>
      <c r="L20" s="24">
        <v>2</v>
      </c>
      <c r="M20" s="24">
        <v>0</v>
      </c>
      <c r="N20" s="23">
        <v>4</v>
      </c>
      <c r="O20" s="23">
        <v>1</v>
      </c>
      <c r="P20" s="45">
        <f t="shared" si="0"/>
        <v>24</v>
      </c>
      <c r="Q20" s="25" t="s">
        <v>10</v>
      </c>
    </row>
    <row r="21" spans="1:17" ht="48.75" customHeight="1">
      <c r="A21" s="23">
        <v>13</v>
      </c>
      <c r="B21" s="23" t="s">
        <v>89</v>
      </c>
      <c r="C21" s="33" t="s">
        <v>74</v>
      </c>
      <c r="D21" s="34" t="s">
        <v>85</v>
      </c>
      <c r="E21" s="27">
        <v>7</v>
      </c>
      <c r="F21" s="23">
        <v>12</v>
      </c>
      <c r="G21" s="23">
        <v>0</v>
      </c>
      <c r="H21" s="23">
        <v>0</v>
      </c>
      <c r="I21" s="24">
        <v>0</v>
      </c>
      <c r="J21" s="24">
        <v>10</v>
      </c>
      <c r="K21" s="23">
        <v>0</v>
      </c>
      <c r="L21" s="24">
        <v>1</v>
      </c>
      <c r="M21" s="24">
        <v>0</v>
      </c>
      <c r="N21" s="23">
        <v>0</v>
      </c>
      <c r="O21" s="23">
        <v>1</v>
      </c>
      <c r="P21" s="45">
        <f t="shared" si="0"/>
        <v>24</v>
      </c>
      <c r="Q21" s="25" t="s">
        <v>10</v>
      </c>
    </row>
    <row r="22" spans="1:17" ht="48.75" customHeight="1">
      <c r="A22" s="23">
        <v>14</v>
      </c>
      <c r="B22" s="23" t="s">
        <v>30</v>
      </c>
      <c r="C22" s="34" t="s">
        <v>25</v>
      </c>
      <c r="D22" s="37" t="s">
        <v>84</v>
      </c>
      <c r="E22" s="27">
        <v>7</v>
      </c>
      <c r="F22" s="23">
        <v>12</v>
      </c>
      <c r="G22" s="23">
        <v>0</v>
      </c>
      <c r="H22" s="23">
        <v>0</v>
      </c>
      <c r="I22" s="24">
        <v>0</v>
      </c>
      <c r="J22" s="24">
        <v>5</v>
      </c>
      <c r="K22" s="23">
        <v>0</v>
      </c>
      <c r="L22" s="24">
        <v>0</v>
      </c>
      <c r="M22" s="24">
        <v>0</v>
      </c>
      <c r="N22" s="23">
        <v>4</v>
      </c>
      <c r="O22" s="23">
        <v>0</v>
      </c>
      <c r="P22" s="45">
        <f t="shared" si="0"/>
        <v>21</v>
      </c>
      <c r="Q22" s="25" t="s">
        <v>10</v>
      </c>
    </row>
    <row r="23" spans="1:17" ht="48.75" customHeight="1">
      <c r="A23" s="23">
        <v>15</v>
      </c>
      <c r="B23" s="23" t="s">
        <v>93</v>
      </c>
      <c r="C23" s="33" t="s">
        <v>78</v>
      </c>
      <c r="D23" s="34" t="s">
        <v>85</v>
      </c>
      <c r="E23" s="27">
        <v>7</v>
      </c>
      <c r="F23" s="23">
        <v>10</v>
      </c>
      <c r="G23" s="23">
        <v>2</v>
      </c>
      <c r="H23" s="23">
        <v>1</v>
      </c>
      <c r="I23" s="24">
        <v>0</v>
      </c>
      <c r="J23" s="25">
        <v>4</v>
      </c>
      <c r="K23" s="23">
        <v>1</v>
      </c>
      <c r="L23" s="24">
        <v>0</v>
      </c>
      <c r="M23" s="24">
        <v>0</v>
      </c>
      <c r="N23" s="23">
        <v>1</v>
      </c>
      <c r="O23" s="23">
        <v>0</v>
      </c>
      <c r="P23" s="45">
        <f t="shared" si="0"/>
        <v>19</v>
      </c>
      <c r="Q23" s="25" t="s">
        <v>10</v>
      </c>
    </row>
    <row r="24" spans="1:17" ht="48.75" customHeight="1">
      <c r="A24" s="23">
        <v>16</v>
      </c>
      <c r="B24" s="23" t="s">
        <v>94</v>
      </c>
      <c r="C24" s="33" t="s">
        <v>79</v>
      </c>
      <c r="D24" s="34" t="s">
        <v>85</v>
      </c>
      <c r="E24" s="27">
        <v>7</v>
      </c>
      <c r="F24" s="23">
        <v>8</v>
      </c>
      <c r="G24" s="23">
        <v>2</v>
      </c>
      <c r="H24" s="23">
        <v>0</v>
      </c>
      <c r="I24" s="24">
        <v>0</v>
      </c>
      <c r="J24" s="24">
        <v>4</v>
      </c>
      <c r="K24" s="23">
        <v>1</v>
      </c>
      <c r="L24" s="24">
        <v>0</v>
      </c>
      <c r="M24" s="24">
        <v>0</v>
      </c>
      <c r="N24" s="23">
        <v>3</v>
      </c>
      <c r="O24" s="23">
        <v>1</v>
      </c>
      <c r="P24" s="45">
        <f t="shared" si="0"/>
        <v>19</v>
      </c>
      <c r="Q24" s="25" t="s">
        <v>10</v>
      </c>
    </row>
    <row r="25" spans="1:17" ht="48.75" customHeight="1">
      <c r="A25" s="23">
        <v>17</v>
      </c>
      <c r="B25" s="23" t="s">
        <v>90</v>
      </c>
      <c r="C25" s="33" t="s">
        <v>75</v>
      </c>
      <c r="D25" s="34" t="s">
        <v>85</v>
      </c>
      <c r="E25" s="27">
        <v>7</v>
      </c>
      <c r="F25" s="23">
        <v>8</v>
      </c>
      <c r="G25" s="23">
        <v>0</v>
      </c>
      <c r="H25" s="23">
        <v>0</v>
      </c>
      <c r="I25" s="24">
        <v>0</v>
      </c>
      <c r="J25" s="24">
        <v>6</v>
      </c>
      <c r="K25" s="23">
        <v>1</v>
      </c>
      <c r="L25" s="24">
        <v>0</v>
      </c>
      <c r="M25" s="24">
        <v>0</v>
      </c>
      <c r="N25" s="23">
        <v>2</v>
      </c>
      <c r="O25" s="23">
        <v>0</v>
      </c>
      <c r="P25" s="45">
        <f t="shared" si="0"/>
        <v>17</v>
      </c>
      <c r="Q25" s="25" t="s">
        <v>10</v>
      </c>
    </row>
    <row r="26" spans="1:17" ht="48.75" customHeight="1">
      <c r="A26" s="23">
        <v>18</v>
      </c>
      <c r="B26" s="23" t="s">
        <v>97</v>
      </c>
      <c r="C26" s="36" t="s">
        <v>82</v>
      </c>
      <c r="D26" s="34" t="s">
        <v>85</v>
      </c>
      <c r="E26" s="27">
        <v>7</v>
      </c>
      <c r="F26" s="23">
        <v>4</v>
      </c>
      <c r="G26" s="23">
        <v>3</v>
      </c>
      <c r="H26" s="23">
        <v>0</v>
      </c>
      <c r="I26" s="24">
        <v>0</v>
      </c>
      <c r="J26" s="24">
        <v>6</v>
      </c>
      <c r="K26" s="23">
        <v>1</v>
      </c>
      <c r="L26" s="24">
        <v>0</v>
      </c>
      <c r="M26" s="24">
        <v>0</v>
      </c>
      <c r="N26" s="23">
        <v>0</v>
      </c>
      <c r="O26" s="23">
        <v>0</v>
      </c>
      <c r="P26" s="45">
        <f t="shared" si="0"/>
        <v>14</v>
      </c>
      <c r="Q26" s="25" t="s">
        <v>10</v>
      </c>
    </row>
  </sheetData>
  <sheetProtection formatCells="0" formatColumns="0" formatRows="0" sort="0"/>
  <mergeCells count="13">
    <mergeCell ref="N1:P1"/>
    <mergeCell ref="G2:H2"/>
    <mergeCell ref="N2:P3"/>
    <mergeCell ref="F4:L4"/>
    <mergeCell ref="N4:P4"/>
    <mergeCell ref="A6:C6"/>
    <mergeCell ref="A7:A8"/>
    <mergeCell ref="B7:B8"/>
    <mergeCell ref="C7:C8"/>
    <mergeCell ref="E7:E8"/>
    <mergeCell ref="F7:P7"/>
    <mergeCell ref="Q7:Q8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="80" zoomScaleNormal="70" zoomScaleSheetLayoutView="80" workbookViewId="0" topLeftCell="A19">
      <selection activeCell="D27" sqref="A27:IV3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34.875" style="12" customWidth="1"/>
    <col min="5" max="17" width="11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7"/>
      <c r="O1" s="67"/>
      <c r="P1" s="67"/>
      <c r="Q1" s="41"/>
    </row>
    <row r="2" spans="1:17" ht="15" customHeight="1">
      <c r="A2" s="20"/>
      <c r="B2" s="20"/>
      <c r="C2" s="21"/>
      <c r="D2" s="21"/>
      <c r="E2" s="22"/>
      <c r="F2" s="22"/>
      <c r="G2" s="68"/>
      <c r="H2" s="68"/>
      <c r="I2" s="28" t="s">
        <v>17</v>
      </c>
      <c r="J2" s="29"/>
      <c r="K2" s="18"/>
      <c r="L2" s="20"/>
      <c r="M2" s="20"/>
      <c r="N2" s="69"/>
      <c r="O2" s="69"/>
      <c r="P2" s="69"/>
      <c r="Q2" s="42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9"/>
      <c r="O3" s="69"/>
      <c r="P3" s="69"/>
      <c r="Q3" s="42"/>
    </row>
    <row r="4" spans="1:17" ht="42" customHeight="1">
      <c r="A4" s="20"/>
      <c r="B4" s="20"/>
      <c r="C4" s="21"/>
      <c r="D4" s="21"/>
      <c r="E4" s="22"/>
      <c r="F4" s="70" t="s">
        <v>18</v>
      </c>
      <c r="G4" s="70"/>
      <c r="H4" s="70"/>
      <c r="I4" s="70"/>
      <c r="J4" s="70"/>
      <c r="K4" s="70"/>
      <c r="L4" s="70"/>
      <c r="M4" s="20"/>
      <c r="N4" s="71"/>
      <c r="O4" s="71"/>
      <c r="P4" s="71"/>
      <c r="Q4" s="43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20"/>
      <c r="B6" s="73" t="s">
        <v>181</v>
      </c>
      <c r="C6" s="73"/>
      <c r="D6" s="73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65" t="s">
        <v>180</v>
      </c>
      <c r="E7" s="63" t="s">
        <v>14</v>
      </c>
      <c r="F7" s="62" t="s">
        <v>15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3" t="s">
        <v>177</v>
      </c>
    </row>
    <row r="8" spans="1:17" ht="15.75">
      <c r="A8" s="60"/>
      <c r="B8" s="60"/>
      <c r="C8" s="61"/>
      <c r="D8" s="66"/>
      <c r="E8" s="64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4"/>
    </row>
    <row r="9" spans="1:17" ht="61.5" customHeight="1">
      <c r="A9" s="23">
        <v>1</v>
      </c>
      <c r="B9" s="23" t="s">
        <v>110</v>
      </c>
      <c r="C9" s="35" t="s">
        <v>100</v>
      </c>
      <c r="D9" s="34" t="s">
        <v>85</v>
      </c>
      <c r="E9" s="27">
        <v>8</v>
      </c>
      <c r="F9" s="23">
        <v>10</v>
      </c>
      <c r="G9" s="23">
        <v>0</v>
      </c>
      <c r="H9" s="23">
        <v>4</v>
      </c>
      <c r="I9" s="24">
        <v>2</v>
      </c>
      <c r="J9" s="24">
        <v>3</v>
      </c>
      <c r="K9" s="23">
        <v>3</v>
      </c>
      <c r="L9" s="24">
        <v>2</v>
      </c>
      <c r="M9" s="24">
        <v>7</v>
      </c>
      <c r="N9" s="23">
        <v>5</v>
      </c>
      <c r="O9" s="23">
        <v>10</v>
      </c>
      <c r="P9" s="45">
        <f aca="true" t="shared" si="0" ref="P9:P26">F9+G9+H9+I9+J9+K9+L9+M9+N9+O9</f>
        <v>46</v>
      </c>
      <c r="Q9" s="25" t="s">
        <v>3</v>
      </c>
    </row>
    <row r="10" spans="1:17" ht="69" customHeight="1">
      <c r="A10" s="23">
        <v>2</v>
      </c>
      <c r="B10" s="23" t="s">
        <v>109</v>
      </c>
      <c r="C10" s="33" t="s">
        <v>99</v>
      </c>
      <c r="D10" s="34" t="s">
        <v>85</v>
      </c>
      <c r="E10" s="27">
        <v>8</v>
      </c>
      <c r="F10" s="23">
        <v>8</v>
      </c>
      <c r="G10" s="23">
        <v>0</v>
      </c>
      <c r="H10" s="23">
        <v>3</v>
      </c>
      <c r="I10" s="24">
        <v>1</v>
      </c>
      <c r="J10" s="24">
        <v>1</v>
      </c>
      <c r="K10" s="23">
        <v>0</v>
      </c>
      <c r="L10" s="24">
        <v>2</v>
      </c>
      <c r="M10" s="24">
        <v>7</v>
      </c>
      <c r="N10" s="23">
        <v>5</v>
      </c>
      <c r="O10" s="23">
        <v>12</v>
      </c>
      <c r="P10" s="45">
        <f t="shared" si="0"/>
        <v>39</v>
      </c>
      <c r="Q10" s="25" t="s">
        <v>3</v>
      </c>
    </row>
    <row r="11" spans="1:17" ht="69" customHeight="1">
      <c r="A11" s="23">
        <v>3</v>
      </c>
      <c r="B11" s="23" t="s">
        <v>45</v>
      </c>
      <c r="C11" s="33" t="s">
        <v>37</v>
      </c>
      <c r="D11" s="37" t="s">
        <v>84</v>
      </c>
      <c r="E11" s="27">
        <v>8</v>
      </c>
      <c r="F11" s="23">
        <v>16</v>
      </c>
      <c r="G11" s="23">
        <v>0</v>
      </c>
      <c r="H11" s="23">
        <v>2.5</v>
      </c>
      <c r="I11" s="24">
        <v>0.5</v>
      </c>
      <c r="J11" s="24">
        <v>0.5</v>
      </c>
      <c r="K11" s="23">
        <v>0</v>
      </c>
      <c r="L11" s="24">
        <v>2</v>
      </c>
      <c r="M11" s="24">
        <v>6</v>
      </c>
      <c r="N11" s="23">
        <v>3</v>
      </c>
      <c r="O11" s="23">
        <v>7.5</v>
      </c>
      <c r="P11" s="45">
        <f t="shared" si="0"/>
        <v>38</v>
      </c>
      <c r="Q11" s="25" t="s">
        <v>3</v>
      </c>
    </row>
    <row r="12" spans="1:17" ht="69" customHeight="1">
      <c r="A12" s="23">
        <v>4</v>
      </c>
      <c r="B12" s="23" t="s">
        <v>42</v>
      </c>
      <c r="C12" s="33" t="s">
        <v>34</v>
      </c>
      <c r="D12" s="37" t="s">
        <v>84</v>
      </c>
      <c r="E12" s="27">
        <v>8</v>
      </c>
      <c r="F12" s="23">
        <v>8</v>
      </c>
      <c r="G12" s="23">
        <v>2</v>
      </c>
      <c r="H12" s="23">
        <v>0</v>
      </c>
      <c r="I12" s="24">
        <v>0</v>
      </c>
      <c r="J12" s="24">
        <v>0</v>
      </c>
      <c r="K12" s="23">
        <v>0</v>
      </c>
      <c r="L12" s="24">
        <v>0</v>
      </c>
      <c r="M12" s="24">
        <v>3</v>
      </c>
      <c r="N12" s="23">
        <v>5</v>
      </c>
      <c r="O12" s="23">
        <v>11</v>
      </c>
      <c r="P12" s="45">
        <f t="shared" si="0"/>
        <v>29</v>
      </c>
      <c r="Q12" s="25" t="s">
        <v>3</v>
      </c>
    </row>
    <row r="13" spans="1:17" ht="69" customHeight="1">
      <c r="A13" s="23">
        <v>5</v>
      </c>
      <c r="B13" s="23" t="s">
        <v>113</v>
      </c>
      <c r="C13" s="33" t="s">
        <v>103</v>
      </c>
      <c r="D13" s="34" t="s">
        <v>85</v>
      </c>
      <c r="E13" s="27">
        <v>8</v>
      </c>
      <c r="F13" s="23">
        <v>8</v>
      </c>
      <c r="G13" s="23">
        <v>0</v>
      </c>
      <c r="H13" s="23">
        <v>4</v>
      </c>
      <c r="I13" s="24">
        <v>2</v>
      </c>
      <c r="J13" s="24">
        <v>1</v>
      </c>
      <c r="K13" s="23">
        <v>0</v>
      </c>
      <c r="L13" s="24">
        <v>0</v>
      </c>
      <c r="M13" s="24">
        <v>4</v>
      </c>
      <c r="N13" s="23">
        <v>3</v>
      </c>
      <c r="O13" s="23">
        <v>6</v>
      </c>
      <c r="P13" s="45">
        <f t="shared" si="0"/>
        <v>28</v>
      </c>
      <c r="Q13" s="25" t="s">
        <v>3</v>
      </c>
    </row>
    <row r="14" spans="1:17" ht="69" customHeight="1">
      <c r="A14" s="23">
        <v>6</v>
      </c>
      <c r="B14" s="23" t="s">
        <v>41</v>
      </c>
      <c r="C14" s="33" t="s">
        <v>33</v>
      </c>
      <c r="D14" s="37" t="s">
        <v>84</v>
      </c>
      <c r="E14" s="27">
        <v>8</v>
      </c>
      <c r="F14" s="23">
        <v>6</v>
      </c>
      <c r="G14" s="23">
        <v>0</v>
      </c>
      <c r="H14" s="23">
        <v>1.5</v>
      </c>
      <c r="I14" s="24">
        <v>0</v>
      </c>
      <c r="J14" s="25">
        <v>1.5</v>
      </c>
      <c r="K14" s="23">
        <v>0</v>
      </c>
      <c r="L14" s="24">
        <v>2</v>
      </c>
      <c r="M14" s="24">
        <v>0</v>
      </c>
      <c r="N14" s="23">
        <v>2</v>
      </c>
      <c r="O14" s="23">
        <v>12</v>
      </c>
      <c r="P14" s="45">
        <f t="shared" si="0"/>
        <v>25</v>
      </c>
      <c r="Q14" s="25" t="s">
        <v>3</v>
      </c>
    </row>
    <row r="15" spans="1:17" ht="69" customHeight="1">
      <c r="A15" s="23">
        <v>7</v>
      </c>
      <c r="B15" s="23" t="s">
        <v>46</v>
      </c>
      <c r="C15" s="33" t="s">
        <v>38</v>
      </c>
      <c r="D15" s="37" t="s">
        <v>84</v>
      </c>
      <c r="E15" s="27">
        <v>8</v>
      </c>
      <c r="F15" s="23">
        <v>12</v>
      </c>
      <c r="G15" s="23">
        <v>0</v>
      </c>
      <c r="H15" s="23">
        <v>2</v>
      </c>
      <c r="I15" s="24">
        <v>2</v>
      </c>
      <c r="J15" s="24">
        <v>0.5</v>
      </c>
      <c r="K15" s="23">
        <v>0</v>
      </c>
      <c r="L15" s="24">
        <v>0</v>
      </c>
      <c r="M15" s="24">
        <v>1</v>
      </c>
      <c r="N15" s="23">
        <v>3</v>
      </c>
      <c r="O15" s="23">
        <v>3</v>
      </c>
      <c r="P15" s="45">
        <f t="shared" si="0"/>
        <v>23.5</v>
      </c>
      <c r="Q15" s="25" t="s">
        <v>10</v>
      </c>
    </row>
    <row r="16" spans="1:17" ht="69" customHeight="1">
      <c r="A16" s="23">
        <v>8</v>
      </c>
      <c r="B16" s="23" t="s">
        <v>114</v>
      </c>
      <c r="C16" s="33" t="s">
        <v>104</v>
      </c>
      <c r="D16" s="34" t="s">
        <v>85</v>
      </c>
      <c r="E16" s="27">
        <v>8</v>
      </c>
      <c r="F16" s="23">
        <v>12</v>
      </c>
      <c r="G16" s="23">
        <v>0</v>
      </c>
      <c r="H16" s="23">
        <v>0</v>
      </c>
      <c r="I16" s="24">
        <v>0</v>
      </c>
      <c r="J16" s="24">
        <v>1</v>
      </c>
      <c r="K16" s="23">
        <v>0</v>
      </c>
      <c r="L16" s="24">
        <v>2</v>
      </c>
      <c r="M16" s="24">
        <v>3</v>
      </c>
      <c r="N16" s="23">
        <v>4</v>
      </c>
      <c r="O16" s="23">
        <v>0</v>
      </c>
      <c r="P16" s="45">
        <f t="shared" si="0"/>
        <v>22</v>
      </c>
      <c r="Q16" s="25" t="s">
        <v>10</v>
      </c>
    </row>
    <row r="17" spans="1:17" ht="69" customHeight="1">
      <c r="A17" s="23">
        <v>9</v>
      </c>
      <c r="B17" s="23" t="s">
        <v>116</v>
      </c>
      <c r="C17" s="33" t="s">
        <v>106</v>
      </c>
      <c r="D17" s="34" t="s">
        <v>85</v>
      </c>
      <c r="E17" s="27">
        <v>8</v>
      </c>
      <c r="F17" s="23">
        <v>8</v>
      </c>
      <c r="G17" s="23">
        <v>0</v>
      </c>
      <c r="H17" s="23">
        <v>0</v>
      </c>
      <c r="I17" s="24">
        <v>0</v>
      </c>
      <c r="J17" s="24">
        <v>2</v>
      </c>
      <c r="K17" s="23">
        <v>0</v>
      </c>
      <c r="L17" s="24">
        <v>2</v>
      </c>
      <c r="M17" s="24">
        <v>4</v>
      </c>
      <c r="N17" s="23">
        <v>2</v>
      </c>
      <c r="O17" s="23">
        <v>4</v>
      </c>
      <c r="P17" s="45">
        <f t="shared" si="0"/>
        <v>22</v>
      </c>
      <c r="Q17" s="25" t="s">
        <v>10</v>
      </c>
    </row>
    <row r="18" spans="1:17" ht="43.5" customHeight="1">
      <c r="A18" s="23">
        <v>10</v>
      </c>
      <c r="B18" s="23" t="s">
        <v>112</v>
      </c>
      <c r="C18" s="33" t="s">
        <v>102</v>
      </c>
      <c r="D18" s="34" t="s">
        <v>85</v>
      </c>
      <c r="E18" s="27">
        <v>8</v>
      </c>
      <c r="F18" s="23">
        <v>8</v>
      </c>
      <c r="G18" s="23">
        <v>0</v>
      </c>
      <c r="H18" s="23">
        <v>0</v>
      </c>
      <c r="I18" s="24">
        <v>2</v>
      </c>
      <c r="J18" s="24">
        <v>1</v>
      </c>
      <c r="K18" s="23">
        <v>0</v>
      </c>
      <c r="L18" s="24">
        <v>0</v>
      </c>
      <c r="M18" s="24">
        <v>3</v>
      </c>
      <c r="N18" s="23">
        <v>3</v>
      </c>
      <c r="O18" s="23">
        <v>4</v>
      </c>
      <c r="P18" s="45">
        <f t="shared" si="0"/>
        <v>21</v>
      </c>
      <c r="Q18" s="25" t="s">
        <v>10</v>
      </c>
    </row>
    <row r="19" spans="1:17" ht="43.5" customHeight="1">
      <c r="A19" s="23">
        <v>11</v>
      </c>
      <c r="B19" s="23" t="s">
        <v>118</v>
      </c>
      <c r="C19" s="33" t="s">
        <v>108</v>
      </c>
      <c r="D19" s="34" t="s">
        <v>85</v>
      </c>
      <c r="E19" s="27">
        <v>8</v>
      </c>
      <c r="F19" s="23">
        <v>10</v>
      </c>
      <c r="G19" s="23">
        <v>0</v>
      </c>
      <c r="H19" s="23">
        <v>2</v>
      </c>
      <c r="I19" s="24">
        <v>2</v>
      </c>
      <c r="J19" s="24">
        <v>2</v>
      </c>
      <c r="K19" s="23">
        <v>0</v>
      </c>
      <c r="L19" s="24">
        <v>2</v>
      </c>
      <c r="M19" s="24">
        <v>1</v>
      </c>
      <c r="N19" s="23">
        <v>1</v>
      </c>
      <c r="O19" s="23"/>
      <c r="P19" s="45">
        <f t="shared" si="0"/>
        <v>20</v>
      </c>
      <c r="Q19" s="25" t="s">
        <v>10</v>
      </c>
    </row>
    <row r="20" spans="1:17" ht="43.5" customHeight="1">
      <c r="A20" s="23">
        <v>12</v>
      </c>
      <c r="B20" s="23" t="s">
        <v>43</v>
      </c>
      <c r="C20" s="33" t="s">
        <v>35</v>
      </c>
      <c r="D20" s="37" t="s">
        <v>84</v>
      </c>
      <c r="E20" s="27">
        <v>8</v>
      </c>
      <c r="F20" s="23">
        <v>8</v>
      </c>
      <c r="G20" s="23">
        <v>0</v>
      </c>
      <c r="H20" s="23">
        <v>0</v>
      </c>
      <c r="I20" s="24">
        <v>3</v>
      </c>
      <c r="J20" s="24">
        <v>0.5</v>
      </c>
      <c r="K20" s="23">
        <v>0</v>
      </c>
      <c r="L20" s="24">
        <v>0</v>
      </c>
      <c r="M20" s="24">
        <v>3</v>
      </c>
      <c r="N20" s="23">
        <v>3</v>
      </c>
      <c r="O20" s="23">
        <v>0</v>
      </c>
      <c r="P20" s="45">
        <f t="shared" si="0"/>
        <v>17.5</v>
      </c>
      <c r="Q20" s="25" t="s">
        <v>10</v>
      </c>
    </row>
    <row r="21" spans="1:17" ht="43.5" customHeight="1">
      <c r="A21" s="23">
        <v>13</v>
      </c>
      <c r="B21" s="23" t="s">
        <v>39</v>
      </c>
      <c r="C21" s="33" t="s">
        <v>31</v>
      </c>
      <c r="D21" s="37" t="s">
        <v>84</v>
      </c>
      <c r="E21" s="27">
        <v>8</v>
      </c>
      <c r="F21" s="23">
        <v>6</v>
      </c>
      <c r="G21" s="23">
        <v>3</v>
      </c>
      <c r="H21" s="23">
        <v>1</v>
      </c>
      <c r="I21" s="24">
        <v>0</v>
      </c>
      <c r="J21" s="24">
        <v>2</v>
      </c>
      <c r="K21" s="23">
        <v>0</v>
      </c>
      <c r="L21" s="24">
        <v>0</v>
      </c>
      <c r="M21" s="24">
        <v>0</v>
      </c>
      <c r="N21" s="23">
        <v>1</v>
      </c>
      <c r="O21" s="23">
        <v>3</v>
      </c>
      <c r="P21" s="45">
        <f>F21+G21+H21+I21+J21+K21+L21+M21+N21+O21</f>
        <v>16</v>
      </c>
      <c r="Q21" s="25" t="s">
        <v>10</v>
      </c>
    </row>
    <row r="22" spans="1:17" ht="43.5" customHeight="1">
      <c r="A22" s="23">
        <v>14</v>
      </c>
      <c r="B22" s="23" t="s">
        <v>111</v>
      </c>
      <c r="C22" s="33" t="s">
        <v>101</v>
      </c>
      <c r="D22" s="34" t="s">
        <v>85</v>
      </c>
      <c r="E22" s="27">
        <v>8</v>
      </c>
      <c r="F22" s="23">
        <v>6</v>
      </c>
      <c r="G22" s="23">
        <v>0</v>
      </c>
      <c r="H22" s="23">
        <v>0</v>
      </c>
      <c r="I22" s="24">
        <v>0</v>
      </c>
      <c r="J22" s="24">
        <v>0</v>
      </c>
      <c r="K22" s="23">
        <v>0</v>
      </c>
      <c r="L22" s="24">
        <v>2</v>
      </c>
      <c r="M22" s="24">
        <v>1</v>
      </c>
      <c r="N22" s="23">
        <v>3</v>
      </c>
      <c r="O22" s="23">
        <v>4</v>
      </c>
      <c r="P22" s="45">
        <f t="shared" si="0"/>
        <v>16</v>
      </c>
      <c r="Q22" s="25" t="s">
        <v>10</v>
      </c>
    </row>
    <row r="23" spans="1:17" ht="43.5" customHeight="1">
      <c r="A23" s="23">
        <v>15</v>
      </c>
      <c r="B23" s="23" t="s">
        <v>115</v>
      </c>
      <c r="C23" s="33" t="s">
        <v>105</v>
      </c>
      <c r="D23" s="34" t="s">
        <v>85</v>
      </c>
      <c r="E23" s="27">
        <v>8</v>
      </c>
      <c r="F23" s="23">
        <v>4</v>
      </c>
      <c r="G23" s="23">
        <v>2</v>
      </c>
      <c r="H23" s="23">
        <v>0</v>
      </c>
      <c r="I23" s="24">
        <v>0</v>
      </c>
      <c r="J23" s="24">
        <v>0</v>
      </c>
      <c r="K23" s="23">
        <v>0</v>
      </c>
      <c r="L23" s="24">
        <v>0</v>
      </c>
      <c r="M23" s="24">
        <v>2</v>
      </c>
      <c r="N23" s="23">
        <v>4</v>
      </c>
      <c r="O23" s="23">
        <v>3</v>
      </c>
      <c r="P23" s="45">
        <f t="shared" si="0"/>
        <v>15</v>
      </c>
      <c r="Q23" s="25" t="s">
        <v>10</v>
      </c>
    </row>
    <row r="24" spans="1:17" ht="43.5" customHeight="1">
      <c r="A24" s="23">
        <v>16</v>
      </c>
      <c r="B24" s="23" t="s">
        <v>117</v>
      </c>
      <c r="C24" s="33" t="s">
        <v>107</v>
      </c>
      <c r="D24" s="34" t="s">
        <v>85</v>
      </c>
      <c r="E24" s="27">
        <v>8</v>
      </c>
      <c r="F24" s="23">
        <v>6</v>
      </c>
      <c r="G24" s="23">
        <v>0</v>
      </c>
      <c r="H24" s="23">
        <v>0</v>
      </c>
      <c r="I24" s="24">
        <v>4</v>
      </c>
      <c r="J24" s="24">
        <v>1</v>
      </c>
      <c r="K24" s="23">
        <v>0</v>
      </c>
      <c r="L24" s="24">
        <v>0</v>
      </c>
      <c r="M24" s="24">
        <v>0</v>
      </c>
      <c r="N24" s="23">
        <v>3</v>
      </c>
      <c r="O24" s="23">
        <v>0</v>
      </c>
      <c r="P24" s="45">
        <f t="shared" si="0"/>
        <v>14</v>
      </c>
      <c r="Q24" s="25" t="s">
        <v>10</v>
      </c>
    </row>
    <row r="25" spans="1:17" ht="43.5" customHeight="1">
      <c r="A25" s="23">
        <v>17</v>
      </c>
      <c r="B25" s="23" t="s">
        <v>44</v>
      </c>
      <c r="C25" s="33" t="s">
        <v>36</v>
      </c>
      <c r="D25" s="37" t="s">
        <v>84</v>
      </c>
      <c r="E25" s="27">
        <v>8</v>
      </c>
      <c r="F25" s="23">
        <v>8</v>
      </c>
      <c r="G25" s="23">
        <v>0</v>
      </c>
      <c r="H25" s="23">
        <v>0</v>
      </c>
      <c r="I25" s="24">
        <v>0</v>
      </c>
      <c r="J25" s="24">
        <v>0</v>
      </c>
      <c r="K25" s="23">
        <v>0</v>
      </c>
      <c r="L25" s="24">
        <v>0</v>
      </c>
      <c r="M25" s="24">
        <v>3</v>
      </c>
      <c r="N25" s="23">
        <v>2</v>
      </c>
      <c r="O25" s="23">
        <v>0</v>
      </c>
      <c r="P25" s="45">
        <f t="shared" si="0"/>
        <v>13</v>
      </c>
      <c r="Q25" s="25" t="s">
        <v>10</v>
      </c>
    </row>
    <row r="26" spans="1:17" ht="43.5" customHeight="1">
      <c r="A26" s="23">
        <v>18</v>
      </c>
      <c r="B26" s="23" t="s">
        <v>40</v>
      </c>
      <c r="C26" s="33" t="s">
        <v>32</v>
      </c>
      <c r="D26" s="37" t="s">
        <v>84</v>
      </c>
      <c r="E26" s="27">
        <v>8</v>
      </c>
      <c r="F26" s="23">
        <v>8</v>
      </c>
      <c r="G26" s="23">
        <v>0</v>
      </c>
      <c r="H26" s="23">
        <v>1</v>
      </c>
      <c r="I26" s="24">
        <v>0</v>
      </c>
      <c r="J26" s="24">
        <v>0.5</v>
      </c>
      <c r="K26" s="23">
        <v>0</v>
      </c>
      <c r="L26" s="24">
        <v>0</v>
      </c>
      <c r="M26" s="24">
        <v>0</v>
      </c>
      <c r="N26" s="23">
        <v>1</v>
      </c>
      <c r="O26" s="23">
        <v>1</v>
      </c>
      <c r="P26" s="45">
        <f t="shared" si="0"/>
        <v>11.5</v>
      </c>
      <c r="Q26" s="25" t="s">
        <v>10</v>
      </c>
    </row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B6:D6"/>
    <mergeCell ref="D7:D8"/>
    <mergeCell ref="G2:H2"/>
    <mergeCell ref="Q7:Q8"/>
    <mergeCell ref="F4:L4"/>
    <mergeCell ref="N1:P1"/>
    <mergeCell ref="N2:P3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view="pageBreakPreview" zoomScale="80" zoomScaleNormal="70" zoomScaleSheetLayoutView="80" workbookViewId="0" topLeftCell="A15">
      <selection activeCell="A22" sqref="A22:IV2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7.25390625" style="12" customWidth="1"/>
    <col min="5" max="5" width="11.25390625" style="12" customWidth="1"/>
    <col min="6" max="19" width="13.25390625" style="12" customWidth="1"/>
    <col min="20" max="20" width="17.125" style="12" customWidth="1"/>
    <col min="21" max="16384" width="9.125" style="12" customWidth="1"/>
  </cols>
  <sheetData>
    <row r="1" spans="1:19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7"/>
      <c r="O1" s="67"/>
      <c r="P1" s="67"/>
      <c r="Q1" s="67"/>
      <c r="R1" s="67"/>
      <c r="S1" s="41"/>
    </row>
    <row r="2" spans="1:19" ht="15" customHeight="1">
      <c r="A2" s="20"/>
      <c r="B2" s="20"/>
      <c r="C2" s="21"/>
      <c r="D2" s="21"/>
      <c r="E2" s="22"/>
      <c r="F2" s="22"/>
      <c r="G2" s="68"/>
      <c r="H2" s="68"/>
      <c r="I2" s="28" t="s">
        <v>17</v>
      </c>
      <c r="J2" s="29"/>
      <c r="K2" s="18"/>
      <c r="L2" s="20"/>
      <c r="M2" s="20"/>
      <c r="N2" s="69"/>
      <c r="O2" s="69"/>
      <c r="P2" s="69"/>
      <c r="Q2" s="69"/>
      <c r="R2" s="69"/>
      <c r="S2" s="42"/>
    </row>
    <row r="3" spans="1:19" ht="27.7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9"/>
      <c r="O3" s="69"/>
      <c r="P3" s="69"/>
      <c r="Q3" s="69"/>
      <c r="R3" s="69"/>
      <c r="S3" s="42"/>
    </row>
    <row r="4" spans="1:19" ht="37.5" customHeight="1">
      <c r="A4" s="20"/>
      <c r="B4" s="20"/>
      <c r="C4" s="21"/>
      <c r="D4" s="21"/>
      <c r="E4" s="22"/>
      <c r="F4" s="70" t="s">
        <v>18</v>
      </c>
      <c r="G4" s="70"/>
      <c r="H4" s="70"/>
      <c r="I4" s="70"/>
      <c r="J4" s="70"/>
      <c r="K4" s="70"/>
      <c r="L4" s="70"/>
      <c r="M4" s="32"/>
      <c r="N4" s="71"/>
      <c r="O4" s="71"/>
      <c r="P4" s="71"/>
      <c r="Q4" s="71"/>
      <c r="R4" s="71"/>
      <c r="S4" s="43"/>
    </row>
    <row r="5" spans="1:13" ht="12.75">
      <c r="A5" s="76" t="s">
        <v>181</v>
      </c>
      <c r="B5" s="76"/>
      <c r="C5" s="76"/>
      <c r="D5" s="76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72"/>
      <c r="B6" s="72"/>
      <c r="C6" s="72"/>
      <c r="D6" s="72"/>
      <c r="E6" s="22"/>
      <c r="F6" s="22"/>
      <c r="G6" s="22"/>
      <c r="H6" s="22"/>
      <c r="I6" s="20"/>
      <c r="J6" s="20"/>
      <c r="K6" s="20"/>
      <c r="L6" s="20"/>
      <c r="M6" s="20"/>
    </row>
    <row r="7" spans="1:19" s="15" customFormat="1" ht="38.25" customHeight="1">
      <c r="A7" s="60" t="s">
        <v>12</v>
      </c>
      <c r="B7" s="60" t="s">
        <v>11</v>
      </c>
      <c r="C7" s="61" t="s">
        <v>13</v>
      </c>
      <c r="D7" s="65" t="s">
        <v>180</v>
      </c>
      <c r="E7" s="60" t="s">
        <v>14</v>
      </c>
      <c r="F7" s="74" t="s">
        <v>15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63" t="s">
        <v>177</v>
      </c>
    </row>
    <row r="8" spans="1:19" ht="15.75">
      <c r="A8" s="60"/>
      <c r="B8" s="60"/>
      <c r="C8" s="61"/>
      <c r="D8" s="66"/>
      <c r="E8" s="6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3">
        <v>11</v>
      </c>
      <c r="Q8" s="23">
        <v>12</v>
      </c>
      <c r="R8" s="27" t="s">
        <v>16</v>
      </c>
      <c r="S8" s="64"/>
    </row>
    <row r="9" spans="1:19" ht="56.25" customHeight="1">
      <c r="A9" s="23">
        <v>1</v>
      </c>
      <c r="B9" s="23" t="s">
        <v>52</v>
      </c>
      <c r="C9" s="33" t="s">
        <v>47</v>
      </c>
      <c r="D9" s="37" t="s">
        <v>84</v>
      </c>
      <c r="E9" s="27">
        <v>9</v>
      </c>
      <c r="F9" s="23">
        <v>5</v>
      </c>
      <c r="G9" s="23">
        <v>4</v>
      </c>
      <c r="H9" s="23">
        <v>0</v>
      </c>
      <c r="I9" s="24">
        <v>2</v>
      </c>
      <c r="J9" s="24">
        <v>2</v>
      </c>
      <c r="K9" s="23">
        <v>0</v>
      </c>
      <c r="L9" s="24">
        <v>3</v>
      </c>
      <c r="M9" s="24">
        <v>0</v>
      </c>
      <c r="N9" s="23">
        <v>6</v>
      </c>
      <c r="O9" s="23">
        <v>6</v>
      </c>
      <c r="P9" s="23">
        <v>21</v>
      </c>
      <c r="Q9" s="23">
        <v>0</v>
      </c>
      <c r="R9" s="45">
        <f>F9+G9+H9+I9+J9+K9+L9+M9+N9+O9+P9+Q9</f>
        <v>49</v>
      </c>
      <c r="S9" s="44" t="s">
        <v>3</v>
      </c>
    </row>
    <row r="10" spans="1:19" ht="56.25" customHeight="1">
      <c r="A10" s="23">
        <v>2</v>
      </c>
      <c r="B10" s="23" t="s">
        <v>55</v>
      </c>
      <c r="C10" s="33" t="s">
        <v>50</v>
      </c>
      <c r="D10" s="37" t="s">
        <v>84</v>
      </c>
      <c r="E10" s="27">
        <v>9</v>
      </c>
      <c r="F10" s="23">
        <v>2</v>
      </c>
      <c r="G10" s="23">
        <v>1</v>
      </c>
      <c r="H10" s="23">
        <v>0</v>
      </c>
      <c r="I10" s="24">
        <v>2</v>
      </c>
      <c r="J10" s="25">
        <v>0</v>
      </c>
      <c r="K10" s="23">
        <v>0</v>
      </c>
      <c r="L10" s="24">
        <v>4</v>
      </c>
      <c r="M10" s="24">
        <v>0</v>
      </c>
      <c r="N10" s="23">
        <v>7</v>
      </c>
      <c r="O10" s="23">
        <v>0</v>
      </c>
      <c r="P10" s="23">
        <v>10</v>
      </c>
      <c r="Q10" s="23">
        <v>0</v>
      </c>
      <c r="R10" s="45">
        <f aca="true" t="shared" si="0" ref="R10:R21">F10+G10+H10+I10+J10+K10+L10+M10+N10+O10+P10+Q10</f>
        <v>26</v>
      </c>
      <c r="S10" s="44" t="s">
        <v>3</v>
      </c>
    </row>
    <row r="11" spans="1:19" ht="56.25" customHeight="1">
      <c r="A11" s="23">
        <v>3</v>
      </c>
      <c r="B11" s="23" t="s">
        <v>56</v>
      </c>
      <c r="C11" s="33" t="s">
        <v>51</v>
      </c>
      <c r="D11" s="37" t="s">
        <v>84</v>
      </c>
      <c r="E11" s="27">
        <v>9</v>
      </c>
      <c r="F11" s="23">
        <v>4</v>
      </c>
      <c r="G11" s="23">
        <v>1</v>
      </c>
      <c r="H11" s="23">
        <v>0</v>
      </c>
      <c r="I11" s="24">
        <v>2</v>
      </c>
      <c r="J11" s="24">
        <v>1</v>
      </c>
      <c r="K11" s="23">
        <v>0</v>
      </c>
      <c r="L11" s="24">
        <v>1</v>
      </c>
      <c r="M11" s="24">
        <v>0</v>
      </c>
      <c r="N11" s="23">
        <v>8</v>
      </c>
      <c r="O11" s="23">
        <v>6</v>
      </c>
      <c r="P11" s="23">
        <v>0</v>
      </c>
      <c r="Q11" s="23">
        <v>0</v>
      </c>
      <c r="R11" s="45">
        <f t="shared" si="0"/>
        <v>23</v>
      </c>
      <c r="S11" s="44" t="s">
        <v>3</v>
      </c>
    </row>
    <row r="12" spans="1:19" ht="56.25" customHeight="1">
      <c r="A12" s="23">
        <v>4</v>
      </c>
      <c r="B12" s="23" t="s">
        <v>132</v>
      </c>
      <c r="C12" s="39" t="s">
        <v>124</v>
      </c>
      <c r="D12" s="34" t="s">
        <v>85</v>
      </c>
      <c r="E12" s="27">
        <v>9</v>
      </c>
      <c r="F12" s="23">
        <v>3</v>
      </c>
      <c r="G12" s="23">
        <v>0</v>
      </c>
      <c r="H12" s="23">
        <v>0</v>
      </c>
      <c r="I12" s="24">
        <v>2</v>
      </c>
      <c r="J12" s="24">
        <v>2</v>
      </c>
      <c r="K12" s="23">
        <v>0</v>
      </c>
      <c r="L12" s="24">
        <v>2</v>
      </c>
      <c r="M12" s="24">
        <v>0</v>
      </c>
      <c r="N12" s="23">
        <v>4</v>
      </c>
      <c r="O12" s="23">
        <v>0</v>
      </c>
      <c r="P12" s="23">
        <v>7</v>
      </c>
      <c r="Q12" s="23">
        <v>0</v>
      </c>
      <c r="R12" s="45">
        <f t="shared" si="0"/>
        <v>20</v>
      </c>
      <c r="S12" s="44" t="s">
        <v>3</v>
      </c>
    </row>
    <row r="13" spans="1:19" ht="56.25" customHeight="1">
      <c r="A13" s="23">
        <v>5</v>
      </c>
      <c r="B13" s="23" t="s">
        <v>54</v>
      </c>
      <c r="C13" s="33" t="s">
        <v>49</v>
      </c>
      <c r="D13" s="37" t="s">
        <v>84</v>
      </c>
      <c r="E13" s="27">
        <v>9</v>
      </c>
      <c r="F13" s="23">
        <v>2</v>
      </c>
      <c r="G13" s="23">
        <v>1</v>
      </c>
      <c r="H13" s="23">
        <v>0</v>
      </c>
      <c r="I13" s="24">
        <v>0</v>
      </c>
      <c r="J13" s="24">
        <v>2</v>
      </c>
      <c r="K13" s="23">
        <v>0</v>
      </c>
      <c r="L13" s="24">
        <v>2</v>
      </c>
      <c r="M13" s="24">
        <v>3</v>
      </c>
      <c r="N13" s="23">
        <v>8</v>
      </c>
      <c r="O13" s="23">
        <v>0</v>
      </c>
      <c r="P13" s="23">
        <v>0</v>
      </c>
      <c r="Q13" s="23">
        <v>0</v>
      </c>
      <c r="R13" s="45">
        <f t="shared" si="0"/>
        <v>18</v>
      </c>
      <c r="S13" s="44" t="s">
        <v>10</v>
      </c>
    </row>
    <row r="14" spans="1:19" ht="56.25" customHeight="1">
      <c r="A14" s="23">
        <v>6</v>
      </c>
      <c r="B14" s="23" t="s">
        <v>127</v>
      </c>
      <c r="C14" s="38" t="s">
        <v>119</v>
      </c>
      <c r="D14" s="34" t="s">
        <v>85</v>
      </c>
      <c r="E14" s="27">
        <v>9</v>
      </c>
      <c r="F14" s="23">
        <v>3</v>
      </c>
      <c r="G14" s="23">
        <v>0</v>
      </c>
      <c r="H14" s="23">
        <v>0</v>
      </c>
      <c r="I14" s="24">
        <v>4</v>
      </c>
      <c r="J14" s="24">
        <v>0</v>
      </c>
      <c r="K14" s="23">
        <v>0</v>
      </c>
      <c r="L14" s="24">
        <v>5</v>
      </c>
      <c r="M14" s="24">
        <v>0</v>
      </c>
      <c r="N14" s="23">
        <v>5</v>
      </c>
      <c r="O14" s="23">
        <v>1</v>
      </c>
      <c r="P14" s="23">
        <v>0</v>
      </c>
      <c r="Q14" s="23">
        <v>0</v>
      </c>
      <c r="R14" s="45">
        <f t="shared" si="0"/>
        <v>18</v>
      </c>
      <c r="S14" s="44" t="s">
        <v>10</v>
      </c>
    </row>
    <row r="15" spans="1:19" ht="56.25" customHeight="1">
      <c r="A15" s="23">
        <v>7</v>
      </c>
      <c r="B15" s="23" t="s">
        <v>130</v>
      </c>
      <c r="C15" s="39" t="s">
        <v>122</v>
      </c>
      <c r="D15" s="34" t="s">
        <v>85</v>
      </c>
      <c r="E15" s="27">
        <v>9</v>
      </c>
      <c r="F15" s="23">
        <v>4</v>
      </c>
      <c r="G15" s="23">
        <v>2</v>
      </c>
      <c r="H15" s="23">
        <v>0</v>
      </c>
      <c r="I15" s="24">
        <v>0</v>
      </c>
      <c r="J15" s="24">
        <v>2</v>
      </c>
      <c r="K15" s="23">
        <v>0</v>
      </c>
      <c r="L15" s="24">
        <v>3</v>
      </c>
      <c r="M15" s="24">
        <v>0</v>
      </c>
      <c r="N15" s="23">
        <v>5</v>
      </c>
      <c r="O15" s="23">
        <v>0</v>
      </c>
      <c r="P15" s="23">
        <v>0</v>
      </c>
      <c r="Q15" s="23">
        <v>0</v>
      </c>
      <c r="R15" s="45">
        <f t="shared" si="0"/>
        <v>16</v>
      </c>
      <c r="S15" s="44" t="s">
        <v>10</v>
      </c>
    </row>
    <row r="16" spans="1:19" ht="56.25" customHeight="1">
      <c r="A16" s="23">
        <v>8</v>
      </c>
      <c r="B16" s="23" t="s">
        <v>128</v>
      </c>
      <c r="C16" s="38" t="s">
        <v>120</v>
      </c>
      <c r="D16" s="34" t="s">
        <v>85</v>
      </c>
      <c r="E16" s="27">
        <v>9</v>
      </c>
      <c r="F16" s="23">
        <v>4</v>
      </c>
      <c r="G16" s="23">
        <v>0</v>
      </c>
      <c r="H16" s="23">
        <v>1</v>
      </c>
      <c r="I16" s="24">
        <v>0</v>
      </c>
      <c r="J16" s="24">
        <v>4</v>
      </c>
      <c r="K16" s="23">
        <v>2</v>
      </c>
      <c r="L16" s="24">
        <v>1</v>
      </c>
      <c r="M16" s="24">
        <v>0</v>
      </c>
      <c r="N16" s="23">
        <v>3</v>
      </c>
      <c r="O16" s="23">
        <v>0</v>
      </c>
      <c r="P16" s="23">
        <v>0</v>
      </c>
      <c r="Q16" s="23">
        <v>0</v>
      </c>
      <c r="R16" s="45">
        <f t="shared" si="0"/>
        <v>15</v>
      </c>
      <c r="S16" s="44" t="s">
        <v>10</v>
      </c>
    </row>
    <row r="17" spans="1:19" ht="56.25" customHeight="1">
      <c r="A17" s="23">
        <v>9</v>
      </c>
      <c r="B17" s="23" t="s">
        <v>134</v>
      </c>
      <c r="C17" s="39" t="s">
        <v>126</v>
      </c>
      <c r="D17" s="34" t="s">
        <v>85</v>
      </c>
      <c r="E17" s="27">
        <v>9</v>
      </c>
      <c r="F17" s="23">
        <v>2</v>
      </c>
      <c r="G17" s="23">
        <v>2</v>
      </c>
      <c r="H17" s="23">
        <v>0</v>
      </c>
      <c r="I17" s="24">
        <v>2</v>
      </c>
      <c r="J17" s="24">
        <v>0</v>
      </c>
      <c r="K17" s="23">
        <v>0</v>
      </c>
      <c r="L17" s="24">
        <v>3</v>
      </c>
      <c r="M17" s="24">
        <v>0</v>
      </c>
      <c r="N17" s="23">
        <v>4</v>
      </c>
      <c r="O17" s="23">
        <v>0</v>
      </c>
      <c r="P17" s="23">
        <v>0</v>
      </c>
      <c r="Q17" s="23">
        <v>0</v>
      </c>
      <c r="R17" s="45">
        <f t="shared" si="0"/>
        <v>13</v>
      </c>
      <c r="S17" s="44" t="s">
        <v>10</v>
      </c>
    </row>
    <row r="18" spans="1:19" ht="56.25" customHeight="1">
      <c r="A18" s="23">
        <v>10</v>
      </c>
      <c r="B18" s="23" t="s">
        <v>53</v>
      </c>
      <c r="C18" s="33" t="s">
        <v>48</v>
      </c>
      <c r="D18" s="37" t="s">
        <v>84</v>
      </c>
      <c r="E18" s="27">
        <v>9</v>
      </c>
      <c r="F18" s="23">
        <v>2</v>
      </c>
      <c r="G18" s="23">
        <v>3</v>
      </c>
      <c r="H18" s="23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7</v>
      </c>
      <c r="O18" s="24">
        <v>0</v>
      </c>
      <c r="P18" s="24">
        <v>0</v>
      </c>
      <c r="Q18" s="24">
        <v>0</v>
      </c>
      <c r="R18" s="45">
        <f t="shared" si="0"/>
        <v>12</v>
      </c>
      <c r="S18" s="44" t="s">
        <v>10</v>
      </c>
    </row>
    <row r="19" spans="1:19" ht="56.25" customHeight="1">
      <c r="A19" s="23">
        <v>11</v>
      </c>
      <c r="B19" s="23" t="s">
        <v>131</v>
      </c>
      <c r="C19" s="39" t="s">
        <v>123</v>
      </c>
      <c r="D19" s="34" t="s">
        <v>85</v>
      </c>
      <c r="E19" s="27">
        <v>9</v>
      </c>
      <c r="F19" s="23">
        <v>5</v>
      </c>
      <c r="G19" s="23">
        <v>0</v>
      </c>
      <c r="H19" s="23">
        <v>0</v>
      </c>
      <c r="I19" s="24">
        <v>0</v>
      </c>
      <c r="J19" s="24">
        <v>2</v>
      </c>
      <c r="K19" s="23">
        <v>2</v>
      </c>
      <c r="L19" s="24">
        <v>1</v>
      </c>
      <c r="M19" s="24">
        <v>0</v>
      </c>
      <c r="N19" s="23">
        <v>1</v>
      </c>
      <c r="O19" s="23">
        <v>0</v>
      </c>
      <c r="P19" s="23">
        <v>0</v>
      </c>
      <c r="Q19" s="23">
        <v>0</v>
      </c>
      <c r="R19" s="45">
        <f t="shared" si="0"/>
        <v>11</v>
      </c>
      <c r="S19" s="44" t="s">
        <v>10</v>
      </c>
    </row>
    <row r="20" spans="1:19" ht="56.25" customHeight="1">
      <c r="A20" s="23">
        <v>12</v>
      </c>
      <c r="B20" s="23" t="s">
        <v>133</v>
      </c>
      <c r="C20" s="39" t="s">
        <v>125</v>
      </c>
      <c r="D20" s="34" t="s">
        <v>85</v>
      </c>
      <c r="E20" s="27">
        <v>9</v>
      </c>
      <c r="F20" s="23">
        <v>5</v>
      </c>
      <c r="G20" s="23">
        <v>0</v>
      </c>
      <c r="H20" s="23">
        <v>0</v>
      </c>
      <c r="I20" s="24">
        <v>0</v>
      </c>
      <c r="J20" s="24">
        <v>1</v>
      </c>
      <c r="K20" s="23">
        <v>0</v>
      </c>
      <c r="L20" s="24">
        <v>2</v>
      </c>
      <c r="M20" s="24">
        <v>0</v>
      </c>
      <c r="N20" s="23">
        <v>2</v>
      </c>
      <c r="O20" s="23">
        <v>0</v>
      </c>
      <c r="P20" s="23">
        <v>0</v>
      </c>
      <c r="Q20" s="23">
        <v>0</v>
      </c>
      <c r="R20" s="45">
        <f t="shared" si="0"/>
        <v>10</v>
      </c>
      <c r="S20" s="44" t="s">
        <v>10</v>
      </c>
    </row>
    <row r="21" spans="1:19" ht="56.25" customHeight="1">
      <c r="A21" s="23">
        <v>13</v>
      </c>
      <c r="B21" s="23" t="s">
        <v>129</v>
      </c>
      <c r="C21" s="38" t="s">
        <v>121</v>
      </c>
      <c r="D21" s="34" t="s">
        <v>85</v>
      </c>
      <c r="E21" s="27">
        <v>9</v>
      </c>
      <c r="F21" s="23">
        <v>2</v>
      </c>
      <c r="G21" s="23">
        <v>2</v>
      </c>
      <c r="H21" s="23">
        <v>1</v>
      </c>
      <c r="I21" s="24">
        <v>1</v>
      </c>
      <c r="J21" s="24">
        <v>0</v>
      </c>
      <c r="K21" s="23">
        <v>0</v>
      </c>
      <c r="L21" s="24">
        <v>2</v>
      </c>
      <c r="M21" s="24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0"/>
        <v>8</v>
      </c>
      <c r="S21" s="44" t="s">
        <v>10</v>
      </c>
    </row>
  </sheetData>
  <sheetProtection formatCells="0" formatColumns="0" formatRows="0" sort="0"/>
  <mergeCells count="13">
    <mergeCell ref="A7:A8"/>
    <mergeCell ref="B7:B8"/>
    <mergeCell ref="C7:C8"/>
    <mergeCell ref="E7:E8"/>
    <mergeCell ref="F7:R7"/>
    <mergeCell ref="A5:D6"/>
    <mergeCell ref="D7:D8"/>
    <mergeCell ref="G2:H2"/>
    <mergeCell ref="S7:S8"/>
    <mergeCell ref="F4:L4"/>
    <mergeCell ref="N1:R1"/>
    <mergeCell ref="N2:R3"/>
    <mergeCell ref="N4:R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5"/>
  <sheetViews>
    <sheetView showGridLines="0" tabSelected="1" view="pageBreakPreview" zoomScale="80" zoomScaleNormal="70" zoomScaleSheetLayoutView="80" workbookViewId="0" topLeftCell="A6">
      <selection activeCell="S13" sqref="S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4.625" style="12" customWidth="1"/>
    <col min="4" max="4" width="24.625" style="12" customWidth="1"/>
    <col min="5" max="5" width="11.25390625" style="12" customWidth="1"/>
    <col min="6" max="18" width="11.875" style="12" customWidth="1"/>
    <col min="19" max="19" width="13.875" style="12" customWidth="1"/>
    <col min="20" max="20" width="17.125" style="12" customWidth="1"/>
    <col min="21" max="16384" width="9.125" style="12" customWidth="1"/>
  </cols>
  <sheetData>
    <row r="3" spans="7:16" ht="18" customHeight="1">
      <c r="G3" s="77" t="s">
        <v>17</v>
      </c>
      <c r="H3" s="77"/>
      <c r="I3" s="77"/>
      <c r="J3" s="77"/>
      <c r="K3" s="77"/>
      <c r="L3" s="77"/>
      <c r="M3" s="77"/>
      <c r="N3" s="77"/>
      <c r="O3" s="47"/>
      <c r="P3" s="47"/>
    </row>
    <row r="5" spans="7:12" ht="18.75">
      <c r="G5" s="30" t="s">
        <v>19</v>
      </c>
      <c r="H5" s="30"/>
      <c r="I5" s="30"/>
      <c r="J5" s="30"/>
      <c r="K5" s="30"/>
      <c r="L5" s="31"/>
    </row>
    <row r="6" spans="1:13" ht="13.5" thickBot="1">
      <c r="A6" s="72" t="s">
        <v>181</v>
      </c>
      <c r="B6" s="72"/>
      <c r="C6" s="72"/>
      <c r="D6" s="72"/>
      <c r="G6" s="22"/>
      <c r="H6" s="22"/>
      <c r="I6" s="20"/>
      <c r="J6" s="20"/>
      <c r="K6" s="18"/>
      <c r="L6" s="20"/>
      <c r="M6" s="20"/>
    </row>
    <row r="7" spans="1:19" s="15" customFormat="1" ht="38.25" customHeight="1">
      <c r="A7" s="60" t="s">
        <v>12</v>
      </c>
      <c r="B7" s="60" t="s">
        <v>11</v>
      </c>
      <c r="C7" s="61" t="s">
        <v>13</v>
      </c>
      <c r="D7" s="65" t="s">
        <v>180</v>
      </c>
      <c r="E7" s="60" t="s">
        <v>14</v>
      </c>
      <c r="F7" s="62" t="s">
        <v>15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 t="s">
        <v>177</v>
      </c>
    </row>
    <row r="8" spans="1:19" ht="15.75">
      <c r="A8" s="60"/>
      <c r="B8" s="60"/>
      <c r="C8" s="61"/>
      <c r="D8" s="66"/>
      <c r="E8" s="6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3">
        <v>11</v>
      </c>
      <c r="Q8" s="23">
        <v>12</v>
      </c>
      <c r="R8" s="27" t="s">
        <v>16</v>
      </c>
      <c r="S8" s="64"/>
    </row>
    <row r="9" spans="1:19" ht="79.5" customHeight="1">
      <c r="A9" s="23">
        <v>1</v>
      </c>
      <c r="B9" s="23" t="s">
        <v>157</v>
      </c>
      <c r="C9" s="34" t="s">
        <v>145</v>
      </c>
      <c r="D9" s="34" t="s">
        <v>85</v>
      </c>
      <c r="E9" s="27">
        <v>10</v>
      </c>
      <c r="F9" s="23">
        <v>6</v>
      </c>
      <c r="G9" s="23">
        <v>2</v>
      </c>
      <c r="H9" s="23">
        <v>3</v>
      </c>
      <c r="I9" s="24">
        <v>2.5</v>
      </c>
      <c r="J9" s="24">
        <v>2</v>
      </c>
      <c r="K9" s="23">
        <v>0</v>
      </c>
      <c r="L9" s="24">
        <v>4</v>
      </c>
      <c r="M9" s="24">
        <v>3</v>
      </c>
      <c r="N9" s="23">
        <v>5</v>
      </c>
      <c r="O9" s="23">
        <v>8</v>
      </c>
      <c r="P9" s="23">
        <v>8</v>
      </c>
      <c r="Q9" s="23">
        <v>9</v>
      </c>
      <c r="R9" s="45">
        <f aca="true" t="shared" si="0" ref="R9:R25">F9+G9+H9+I9+J9+K9+L9+M9+N9+O9+P9+Q9</f>
        <v>52.5</v>
      </c>
      <c r="S9" s="25" t="s">
        <v>2</v>
      </c>
    </row>
    <row r="10" spans="1:19" ht="79.5" customHeight="1">
      <c r="A10" s="48">
        <v>2</v>
      </c>
      <c r="B10" s="48" t="s">
        <v>154</v>
      </c>
      <c r="C10" s="49" t="s">
        <v>142</v>
      </c>
      <c r="D10" s="50" t="s">
        <v>85</v>
      </c>
      <c r="E10" s="51">
        <v>10</v>
      </c>
      <c r="F10" s="48">
        <v>9</v>
      </c>
      <c r="G10" s="48">
        <v>6</v>
      </c>
      <c r="H10" s="48">
        <v>4.5</v>
      </c>
      <c r="I10" s="52">
        <v>4</v>
      </c>
      <c r="J10" s="52">
        <v>5</v>
      </c>
      <c r="K10" s="48">
        <v>0</v>
      </c>
      <c r="L10" s="52">
        <v>4</v>
      </c>
      <c r="M10" s="52">
        <v>3</v>
      </c>
      <c r="N10" s="48">
        <v>3</v>
      </c>
      <c r="O10" s="48">
        <v>4</v>
      </c>
      <c r="P10" s="48">
        <v>5</v>
      </c>
      <c r="Q10" s="48">
        <v>0</v>
      </c>
      <c r="R10" s="53">
        <f t="shared" si="0"/>
        <v>47.5</v>
      </c>
      <c r="S10" s="25" t="s">
        <v>3</v>
      </c>
    </row>
    <row r="11" spans="1:19" ht="79.5" customHeight="1">
      <c r="A11" s="48">
        <v>3</v>
      </c>
      <c r="B11" s="48" t="s">
        <v>151</v>
      </c>
      <c r="C11" s="49" t="s">
        <v>139</v>
      </c>
      <c r="D11" s="50" t="s">
        <v>85</v>
      </c>
      <c r="E11" s="51">
        <v>10</v>
      </c>
      <c r="F11" s="48">
        <v>5</v>
      </c>
      <c r="G11" s="48">
        <v>2</v>
      </c>
      <c r="H11" s="48">
        <v>4</v>
      </c>
      <c r="I11" s="52">
        <v>1.5</v>
      </c>
      <c r="J11" s="52">
        <v>1.5</v>
      </c>
      <c r="K11" s="48">
        <v>4</v>
      </c>
      <c r="L11" s="52">
        <v>4</v>
      </c>
      <c r="M11" s="52">
        <v>2</v>
      </c>
      <c r="N11" s="48">
        <v>5</v>
      </c>
      <c r="O11" s="48">
        <v>18</v>
      </c>
      <c r="P11" s="48">
        <v>0</v>
      </c>
      <c r="Q11" s="48">
        <v>0</v>
      </c>
      <c r="R11" s="53">
        <f t="shared" si="0"/>
        <v>47</v>
      </c>
      <c r="S11" s="25" t="s">
        <v>3</v>
      </c>
    </row>
    <row r="12" spans="1:19" ht="79.5" customHeight="1">
      <c r="A12" s="23">
        <v>4</v>
      </c>
      <c r="B12" s="23" t="s">
        <v>148</v>
      </c>
      <c r="C12" s="33" t="s">
        <v>136</v>
      </c>
      <c r="D12" s="34" t="s">
        <v>85</v>
      </c>
      <c r="E12" s="27">
        <v>10</v>
      </c>
      <c r="F12" s="23">
        <v>9</v>
      </c>
      <c r="G12" s="23">
        <v>3</v>
      </c>
      <c r="H12" s="23">
        <v>4</v>
      </c>
      <c r="I12" s="24">
        <v>1</v>
      </c>
      <c r="J12" s="24">
        <v>4</v>
      </c>
      <c r="K12" s="23">
        <v>0</v>
      </c>
      <c r="L12" s="24">
        <v>0</v>
      </c>
      <c r="M12" s="24">
        <v>3</v>
      </c>
      <c r="N12" s="23">
        <v>5</v>
      </c>
      <c r="O12" s="23">
        <v>5</v>
      </c>
      <c r="P12" s="23">
        <v>0</v>
      </c>
      <c r="Q12" s="23">
        <v>0</v>
      </c>
      <c r="R12" s="45">
        <f t="shared" si="0"/>
        <v>34</v>
      </c>
      <c r="S12" s="25" t="s">
        <v>3</v>
      </c>
    </row>
    <row r="13" spans="1:19" ht="79.5" customHeight="1">
      <c r="A13" s="23">
        <v>5</v>
      </c>
      <c r="B13" s="23" t="s">
        <v>150</v>
      </c>
      <c r="C13" s="33" t="s">
        <v>138</v>
      </c>
      <c r="D13" s="34" t="s">
        <v>85</v>
      </c>
      <c r="E13" s="27">
        <v>10</v>
      </c>
      <c r="F13" s="23">
        <v>4</v>
      </c>
      <c r="G13" s="23">
        <v>2</v>
      </c>
      <c r="H13" s="23">
        <v>1</v>
      </c>
      <c r="I13" s="24">
        <v>0</v>
      </c>
      <c r="J13" s="24">
        <v>0</v>
      </c>
      <c r="K13" s="23">
        <v>3</v>
      </c>
      <c r="L13" s="24">
        <v>0</v>
      </c>
      <c r="M13" s="24">
        <v>1</v>
      </c>
      <c r="N13" s="23">
        <v>5</v>
      </c>
      <c r="O13" s="23">
        <v>1</v>
      </c>
      <c r="P13" s="23">
        <v>3</v>
      </c>
      <c r="Q13" s="23">
        <v>9</v>
      </c>
      <c r="R13" s="45">
        <f t="shared" si="0"/>
        <v>29</v>
      </c>
      <c r="S13" s="25" t="s">
        <v>3</v>
      </c>
    </row>
    <row r="14" spans="1:19" ht="79.5" customHeight="1">
      <c r="A14" s="23">
        <v>6</v>
      </c>
      <c r="B14" s="23" t="s">
        <v>61</v>
      </c>
      <c r="C14" s="33" t="s">
        <v>57</v>
      </c>
      <c r="D14" s="37" t="s">
        <v>84</v>
      </c>
      <c r="E14" s="27">
        <v>10</v>
      </c>
      <c r="F14" s="23">
        <v>3</v>
      </c>
      <c r="G14" s="23">
        <v>3</v>
      </c>
      <c r="H14" s="23">
        <v>0</v>
      </c>
      <c r="I14" s="24">
        <v>0.5</v>
      </c>
      <c r="J14" s="24">
        <v>2</v>
      </c>
      <c r="K14" s="23">
        <v>1</v>
      </c>
      <c r="L14" s="24">
        <v>0</v>
      </c>
      <c r="M14" s="24">
        <v>0</v>
      </c>
      <c r="N14" s="23">
        <v>5</v>
      </c>
      <c r="O14" s="23">
        <v>2</v>
      </c>
      <c r="P14" s="23">
        <v>1</v>
      </c>
      <c r="Q14" s="23">
        <v>10</v>
      </c>
      <c r="R14" s="45">
        <f t="shared" si="0"/>
        <v>27.5</v>
      </c>
      <c r="S14" s="25" t="s">
        <v>10</v>
      </c>
    </row>
    <row r="15" spans="1:19" ht="79.5" customHeight="1">
      <c r="A15" s="23">
        <v>7</v>
      </c>
      <c r="B15" s="23" t="s">
        <v>147</v>
      </c>
      <c r="C15" s="33" t="s">
        <v>135</v>
      </c>
      <c r="D15" s="34" t="s">
        <v>85</v>
      </c>
      <c r="E15" s="27">
        <v>10</v>
      </c>
      <c r="F15" s="23">
        <v>8</v>
      </c>
      <c r="G15" s="23">
        <v>4</v>
      </c>
      <c r="H15" s="23">
        <v>1</v>
      </c>
      <c r="I15" s="24">
        <v>1</v>
      </c>
      <c r="J15" s="24">
        <v>3</v>
      </c>
      <c r="K15" s="23">
        <v>0</v>
      </c>
      <c r="L15" s="24">
        <v>0</v>
      </c>
      <c r="M15" s="24">
        <v>3</v>
      </c>
      <c r="N15" s="23">
        <v>5</v>
      </c>
      <c r="O15" s="23">
        <v>0.5</v>
      </c>
      <c r="P15" s="23">
        <v>0</v>
      </c>
      <c r="Q15" s="23">
        <v>0</v>
      </c>
      <c r="R15" s="45">
        <f t="shared" si="0"/>
        <v>25.5</v>
      </c>
      <c r="S15" s="25" t="s">
        <v>10</v>
      </c>
    </row>
    <row r="16" spans="1:19" ht="79.5" customHeight="1">
      <c r="A16" s="23">
        <v>8</v>
      </c>
      <c r="B16" s="23" t="s">
        <v>152</v>
      </c>
      <c r="C16" s="33" t="s">
        <v>140</v>
      </c>
      <c r="D16" s="34" t="s">
        <v>85</v>
      </c>
      <c r="E16" s="27">
        <v>10</v>
      </c>
      <c r="F16" s="23">
        <v>6</v>
      </c>
      <c r="G16" s="23">
        <v>0</v>
      </c>
      <c r="H16" s="23">
        <v>0</v>
      </c>
      <c r="I16" s="24">
        <v>0.5</v>
      </c>
      <c r="J16" s="24">
        <v>5</v>
      </c>
      <c r="K16" s="23">
        <v>3</v>
      </c>
      <c r="L16" s="24">
        <v>0</v>
      </c>
      <c r="M16" s="24">
        <v>2</v>
      </c>
      <c r="N16" s="23">
        <v>3</v>
      </c>
      <c r="O16" s="23">
        <v>3</v>
      </c>
      <c r="P16" s="23">
        <v>0</v>
      </c>
      <c r="Q16" s="23">
        <v>0</v>
      </c>
      <c r="R16" s="45">
        <f t="shared" si="0"/>
        <v>22.5</v>
      </c>
      <c r="S16" s="25" t="s">
        <v>10</v>
      </c>
    </row>
    <row r="17" spans="1:19" ht="79.5" customHeight="1">
      <c r="A17" s="23">
        <v>9</v>
      </c>
      <c r="B17" s="23" t="s">
        <v>158</v>
      </c>
      <c r="C17" s="34" t="s">
        <v>146</v>
      </c>
      <c r="D17" s="34" t="s">
        <v>85</v>
      </c>
      <c r="E17" s="27">
        <v>10</v>
      </c>
      <c r="F17" s="23">
        <v>4</v>
      </c>
      <c r="G17" s="23">
        <v>1</v>
      </c>
      <c r="H17" s="23">
        <v>1</v>
      </c>
      <c r="I17" s="24">
        <v>1</v>
      </c>
      <c r="J17" s="25">
        <v>2</v>
      </c>
      <c r="K17" s="23">
        <v>2</v>
      </c>
      <c r="L17" s="24">
        <v>4</v>
      </c>
      <c r="M17" s="24">
        <v>2</v>
      </c>
      <c r="N17" s="23">
        <v>5</v>
      </c>
      <c r="O17" s="23">
        <v>0</v>
      </c>
      <c r="P17" s="23">
        <v>0</v>
      </c>
      <c r="Q17" s="23">
        <v>0</v>
      </c>
      <c r="R17" s="45">
        <f t="shared" si="0"/>
        <v>22</v>
      </c>
      <c r="S17" s="25" t="s">
        <v>10</v>
      </c>
    </row>
    <row r="18" spans="1:19" ht="79.5" customHeight="1">
      <c r="A18" s="23">
        <v>10</v>
      </c>
      <c r="B18" s="23" t="s">
        <v>156</v>
      </c>
      <c r="C18" s="34" t="s">
        <v>144</v>
      </c>
      <c r="D18" s="34" t="s">
        <v>85</v>
      </c>
      <c r="E18" s="27">
        <v>10</v>
      </c>
      <c r="F18" s="23">
        <v>3</v>
      </c>
      <c r="G18" s="23">
        <v>1</v>
      </c>
      <c r="H18" s="23">
        <v>0</v>
      </c>
      <c r="I18" s="24">
        <v>2.5</v>
      </c>
      <c r="J18" s="24">
        <v>1</v>
      </c>
      <c r="K18" s="23">
        <v>1</v>
      </c>
      <c r="L18" s="24">
        <v>0</v>
      </c>
      <c r="M18" s="24">
        <v>0</v>
      </c>
      <c r="N18" s="23">
        <v>2</v>
      </c>
      <c r="O18" s="23">
        <v>0</v>
      </c>
      <c r="P18" s="23">
        <v>0</v>
      </c>
      <c r="Q18" s="23">
        <v>10</v>
      </c>
      <c r="R18" s="45">
        <f t="shared" si="0"/>
        <v>20.5</v>
      </c>
      <c r="S18" s="25" t="s">
        <v>10</v>
      </c>
    </row>
    <row r="19" spans="1:19" ht="79.5" customHeight="1">
      <c r="A19" s="23">
        <v>11</v>
      </c>
      <c r="B19" s="23" t="s">
        <v>155</v>
      </c>
      <c r="C19" s="34" t="s">
        <v>143</v>
      </c>
      <c r="D19" s="34" t="s">
        <v>85</v>
      </c>
      <c r="E19" s="27">
        <v>10</v>
      </c>
      <c r="F19" s="23">
        <v>5</v>
      </c>
      <c r="G19" s="23">
        <v>2</v>
      </c>
      <c r="H19" s="23">
        <v>0</v>
      </c>
      <c r="I19" s="24">
        <v>2</v>
      </c>
      <c r="J19" s="24">
        <v>0</v>
      </c>
      <c r="K19" s="23">
        <v>1</v>
      </c>
      <c r="L19" s="24">
        <v>0</v>
      </c>
      <c r="M19" s="24">
        <v>2</v>
      </c>
      <c r="N19" s="23">
        <v>3</v>
      </c>
      <c r="O19" s="23">
        <v>1</v>
      </c>
      <c r="P19" s="23"/>
      <c r="Q19" s="23">
        <v>1</v>
      </c>
      <c r="R19" s="45">
        <f t="shared" si="0"/>
        <v>17</v>
      </c>
      <c r="S19" s="25" t="s">
        <v>10</v>
      </c>
    </row>
    <row r="20" spans="1:19" ht="79.5" customHeight="1">
      <c r="A20" s="23">
        <v>12</v>
      </c>
      <c r="B20" s="23" t="s">
        <v>64</v>
      </c>
      <c r="C20" s="33" t="s">
        <v>59</v>
      </c>
      <c r="D20" s="37" t="s">
        <v>84</v>
      </c>
      <c r="E20" s="27">
        <v>10</v>
      </c>
      <c r="F20" s="23">
        <v>4</v>
      </c>
      <c r="G20" s="23">
        <v>1</v>
      </c>
      <c r="H20" s="23">
        <v>0</v>
      </c>
      <c r="I20" s="24">
        <v>2</v>
      </c>
      <c r="J20" s="25">
        <v>3</v>
      </c>
      <c r="K20" s="23">
        <v>0</v>
      </c>
      <c r="L20" s="24">
        <v>0</v>
      </c>
      <c r="M20" s="24">
        <v>4</v>
      </c>
      <c r="N20" s="23">
        <v>2</v>
      </c>
      <c r="O20" s="23">
        <v>1</v>
      </c>
      <c r="P20" s="23">
        <v>0</v>
      </c>
      <c r="Q20" s="23">
        <v>0</v>
      </c>
      <c r="R20" s="45">
        <f t="shared" si="0"/>
        <v>17</v>
      </c>
      <c r="S20" s="25" t="s">
        <v>10</v>
      </c>
    </row>
    <row r="21" spans="1:19" ht="79.5" customHeight="1">
      <c r="A21" s="23">
        <v>13</v>
      </c>
      <c r="B21" s="23" t="s">
        <v>65</v>
      </c>
      <c r="C21" s="33" t="s">
        <v>60</v>
      </c>
      <c r="D21" s="37" t="s">
        <v>84</v>
      </c>
      <c r="E21" s="27">
        <v>10</v>
      </c>
      <c r="F21" s="23">
        <v>3</v>
      </c>
      <c r="G21" s="23">
        <v>1</v>
      </c>
      <c r="H21" s="23">
        <v>0</v>
      </c>
      <c r="I21" s="24">
        <v>0</v>
      </c>
      <c r="J21" s="24">
        <v>0.5</v>
      </c>
      <c r="K21" s="23">
        <v>2</v>
      </c>
      <c r="L21" s="24">
        <v>0</v>
      </c>
      <c r="M21" s="24">
        <v>2</v>
      </c>
      <c r="N21" s="23">
        <v>3</v>
      </c>
      <c r="O21" s="23">
        <v>1</v>
      </c>
      <c r="P21" s="23">
        <v>2</v>
      </c>
      <c r="Q21" s="23">
        <v>0</v>
      </c>
      <c r="R21" s="45">
        <f t="shared" si="0"/>
        <v>14.5</v>
      </c>
      <c r="S21" s="25" t="s">
        <v>10</v>
      </c>
    </row>
    <row r="22" spans="1:19" ht="79.5" customHeight="1">
      <c r="A22" s="23">
        <v>14</v>
      </c>
      <c r="B22" s="23" t="s">
        <v>153</v>
      </c>
      <c r="C22" s="33" t="s">
        <v>141</v>
      </c>
      <c r="D22" s="34" t="s">
        <v>85</v>
      </c>
      <c r="E22" s="27">
        <v>10</v>
      </c>
      <c r="F22" s="23">
        <v>5</v>
      </c>
      <c r="G22" s="23">
        <v>1</v>
      </c>
      <c r="H22" s="23">
        <v>1</v>
      </c>
      <c r="I22" s="24">
        <v>0</v>
      </c>
      <c r="J22" s="24">
        <v>0</v>
      </c>
      <c r="K22" s="23">
        <v>0</v>
      </c>
      <c r="L22" s="24">
        <v>0</v>
      </c>
      <c r="M22" s="24">
        <v>3</v>
      </c>
      <c r="N22" s="23">
        <v>3</v>
      </c>
      <c r="O22" s="23">
        <v>1</v>
      </c>
      <c r="P22" s="23">
        <v>0</v>
      </c>
      <c r="Q22" s="23">
        <v>0</v>
      </c>
      <c r="R22" s="45">
        <f t="shared" si="0"/>
        <v>14</v>
      </c>
      <c r="S22" s="25" t="s">
        <v>10</v>
      </c>
    </row>
    <row r="23" spans="1:19" ht="79.5" customHeight="1">
      <c r="A23" s="23">
        <v>15</v>
      </c>
      <c r="B23" s="23" t="s">
        <v>63</v>
      </c>
      <c r="C23" s="33" t="s">
        <v>178</v>
      </c>
      <c r="D23" s="37" t="s">
        <v>84</v>
      </c>
      <c r="E23" s="27">
        <v>10</v>
      </c>
      <c r="F23" s="23">
        <v>5</v>
      </c>
      <c r="G23" s="23">
        <v>1</v>
      </c>
      <c r="H23" s="23">
        <v>0</v>
      </c>
      <c r="I23" s="24">
        <v>1</v>
      </c>
      <c r="J23" s="24">
        <v>0</v>
      </c>
      <c r="K23" s="23">
        <v>0</v>
      </c>
      <c r="L23" s="24">
        <v>0</v>
      </c>
      <c r="M23" s="24">
        <v>0</v>
      </c>
      <c r="N23" s="23">
        <v>4</v>
      </c>
      <c r="O23" s="23">
        <v>0</v>
      </c>
      <c r="P23" s="23">
        <v>0</v>
      </c>
      <c r="Q23" s="23">
        <v>0</v>
      </c>
      <c r="R23" s="45">
        <f t="shared" si="0"/>
        <v>11</v>
      </c>
      <c r="S23" s="25" t="s">
        <v>10</v>
      </c>
    </row>
    <row r="24" spans="1:19" ht="79.5" customHeight="1">
      <c r="A24" s="23">
        <v>16</v>
      </c>
      <c r="B24" s="23" t="s">
        <v>62</v>
      </c>
      <c r="C24" s="33" t="s">
        <v>58</v>
      </c>
      <c r="D24" s="37" t="s">
        <v>84</v>
      </c>
      <c r="E24" s="27">
        <v>10</v>
      </c>
      <c r="F24" s="23">
        <v>4</v>
      </c>
      <c r="G24" s="23">
        <v>0</v>
      </c>
      <c r="H24" s="23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3</v>
      </c>
      <c r="O24" s="24">
        <v>0</v>
      </c>
      <c r="P24" s="24">
        <v>0</v>
      </c>
      <c r="Q24" s="24">
        <v>0</v>
      </c>
      <c r="R24" s="45">
        <f t="shared" si="0"/>
        <v>7</v>
      </c>
      <c r="S24" s="25" t="s">
        <v>10</v>
      </c>
    </row>
    <row r="25" spans="1:19" ht="79.5" customHeight="1">
      <c r="A25" s="23">
        <v>17</v>
      </c>
      <c r="B25" s="23" t="s">
        <v>149</v>
      </c>
      <c r="C25" s="33" t="s">
        <v>137</v>
      </c>
      <c r="D25" s="34" t="s">
        <v>85</v>
      </c>
      <c r="E25" s="27">
        <v>10</v>
      </c>
      <c r="F25" s="23">
        <v>4</v>
      </c>
      <c r="G25" s="23">
        <v>0</v>
      </c>
      <c r="H25" s="23">
        <v>0</v>
      </c>
      <c r="I25" s="24">
        <v>2</v>
      </c>
      <c r="J25" s="24">
        <v>0</v>
      </c>
      <c r="K25" s="23">
        <v>0</v>
      </c>
      <c r="L25" s="24">
        <v>0</v>
      </c>
      <c r="M25" s="24">
        <v>0</v>
      </c>
      <c r="N25" s="23">
        <v>1</v>
      </c>
      <c r="O25" s="23">
        <v>0</v>
      </c>
      <c r="P25" s="23">
        <v>0</v>
      </c>
      <c r="Q25" s="23">
        <v>0</v>
      </c>
      <c r="R25" s="45">
        <f t="shared" si="0"/>
        <v>7</v>
      </c>
      <c r="S25" s="25" t="s">
        <v>10</v>
      </c>
    </row>
  </sheetData>
  <sheetProtection formatCells="0" formatColumns="0" formatRows="0" sort="0"/>
  <mergeCells count="9">
    <mergeCell ref="G3:N3"/>
    <mergeCell ref="S7:S8"/>
    <mergeCell ref="A7:A8"/>
    <mergeCell ref="B7:B8"/>
    <mergeCell ref="C7:C8"/>
    <mergeCell ref="E7:E8"/>
    <mergeCell ref="F7:R7"/>
    <mergeCell ref="D7:D8"/>
    <mergeCell ref="A6:D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="70" zoomScaleNormal="70" zoomScaleSheetLayoutView="70" workbookViewId="0" topLeftCell="A11">
      <selection activeCell="D35" sqref="D35"/>
    </sheetView>
  </sheetViews>
  <sheetFormatPr defaultColWidth="9.00390625" defaultRowHeight="12.75"/>
  <cols>
    <col min="1" max="1" width="9.75390625" style="12" customWidth="1"/>
    <col min="2" max="2" width="16.125" style="12" customWidth="1"/>
    <col min="3" max="3" width="15.375" style="12" customWidth="1"/>
    <col min="4" max="4" width="24.375" style="12" customWidth="1"/>
    <col min="5" max="5" width="11.25390625" style="12" customWidth="1"/>
    <col min="6" max="12" width="12.375" style="12" customWidth="1"/>
    <col min="13" max="13" width="15.75390625" style="12" customWidth="1"/>
    <col min="14" max="19" width="12.375" style="12" customWidth="1"/>
    <col min="20" max="20" width="17.125" style="12" customWidth="1"/>
    <col min="21" max="16384" width="9.125" style="12" customWidth="1"/>
  </cols>
  <sheetData>
    <row r="1" spans="1:19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7"/>
      <c r="O1" s="67"/>
      <c r="P1" s="67"/>
      <c r="Q1" s="67"/>
      <c r="R1" s="67"/>
      <c r="S1" s="41"/>
    </row>
    <row r="2" spans="1:19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20"/>
      <c r="M2" s="20"/>
      <c r="N2" s="69"/>
      <c r="O2" s="69"/>
      <c r="P2" s="69"/>
      <c r="Q2" s="69"/>
      <c r="R2" s="69"/>
      <c r="S2" s="42"/>
    </row>
    <row r="3" spans="1:19" ht="18" customHeight="1">
      <c r="A3" s="20"/>
      <c r="B3" s="20"/>
      <c r="C3" s="21"/>
      <c r="D3" s="21"/>
      <c r="E3" s="22"/>
      <c r="F3" s="22"/>
      <c r="G3" s="70" t="s">
        <v>17</v>
      </c>
      <c r="H3" s="70"/>
      <c r="I3" s="70"/>
      <c r="J3" s="70"/>
      <c r="K3" s="70"/>
      <c r="L3" s="70"/>
      <c r="M3" s="70"/>
      <c r="N3" s="69"/>
      <c r="O3" s="69"/>
      <c r="P3" s="69"/>
      <c r="Q3" s="69"/>
      <c r="R3" s="69"/>
      <c r="S3" s="42"/>
    </row>
    <row r="4" spans="1:19" ht="62.25" customHeight="1">
      <c r="A4" s="20"/>
      <c r="B4" s="20"/>
      <c r="C4" s="21"/>
      <c r="D4" s="21"/>
      <c r="E4" s="22"/>
      <c r="F4" s="22"/>
      <c r="G4" s="78" t="s">
        <v>20</v>
      </c>
      <c r="H4" s="78"/>
      <c r="I4" s="78"/>
      <c r="J4" s="78"/>
      <c r="K4" s="78"/>
      <c r="L4" s="78"/>
      <c r="M4" s="78"/>
      <c r="N4" s="71"/>
      <c r="O4" s="71"/>
      <c r="P4" s="71"/>
      <c r="Q4" s="71"/>
      <c r="R4" s="71"/>
      <c r="S4" s="43"/>
    </row>
    <row r="5" spans="1:13" ht="12.75">
      <c r="A5" s="72" t="s">
        <v>181</v>
      </c>
      <c r="B5" s="72"/>
      <c r="C5" s="72"/>
      <c r="D5" s="72"/>
      <c r="E5" s="22"/>
      <c r="F5" s="22"/>
      <c r="G5" s="22"/>
      <c r="H5" s="22"/>
      <c r="I5" s="20"/>
      <c r="J5" s="20"/>
      <c r="K5" s="20"/>
      <c r="L5" s="20"/>
      <c r="M5" s="20"/>
    </row>
    <row r="6" spans="1:19" s="15" customFormat="1" ht="38.25" customHeight="1">
      <c r="A6" s="60" t="s">
        <v>12</v>
      </c>
      <c r="B6" s="60" t="s">
        <v>11</v>
      </c>
      <c r="C6" s="61" t="s">
        <v>13</v>
      </c>
      <c r="D6" s="65" t="s">
        <v>180</v>
      </c>
      <c r="E6" s="60" t="s">
        <v>14</v>
      </c>
      <c r="F6" s="79" t="s">
        <v>15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63" t="s">
        <v>177</v>
      </c>
    </row>
    <row r="7" spans="1:19" ht="15.75">
      <c r="A7" s="60"/>
      <c r="B7" s="60"/>
      <c r="C7" s="61"/>
      <c r="D7" s="66"/>
      <c r="E7" s="60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  <c r="R7" s="23" t="s">
        <v>16</v>
      </c>
      <c r="S7" s="64"/>
    </row>
    <row r="8" spans="1:19" ht="51">
      <c r="A8" s="23">
        <v>1</v>
      </c>
      <c r="B8" s="23" t="s">
        <v>168</v>
      </c>
      <c r="C8" s="33" t="s">
        <v>159</v>
      </c>
      <c r="D8" s="34" t="s">
        <v>85</v>
      </c>
      <c r="E8" s="27">
        <v>11</v>
      </c>
      <c r="F8" s="23">
        <v>6</v>
      </c>
      <c r="G8" s="23">
        <v>2</v>
      </c>
      <c r="H8" s="23">
        <v>4.5</v>
      </c>
      <c r="I8" s="24">
        <v>3</v>
      </c>
      <c r="J8" s="24">
        <v>2.5</v>
      </c>
      <c r="K8" s="23">
        <v>0</v>
      </c>
      <c r="L8" s="24">
        <v>4</v>
      </c>
      <c r="M8" s="24">
        <v>3</v>
      </c>
      <c r="N8" s="23">
        <v>5</v>
      </c>
      <c r="O8" s="23">
        <v>8</v>
      </c>
      <c r="P8" s="23">
        <v>9.5</v>
      </c>
      <c r="Q8" s="23">
        <v>17</v>
      </c>
      <c r="R8" s="25">
        <f aca="true" t="shared" si="0" ref="R8:R19">F8+G8+H8+I8+J8+K8+L8+M8+N8+O8+P8+Q8</f>
        <v>64.5</v>
      </c>
      <c r="S8" s="25" t="s">
        <v>2</v>
      </c>
    </row>
    <row r="9" spans="1:19" ht="51">
      <c r="A9" s="23">
        <v>2</v>
      </c>
      <c r="B9" s="23" t="s">
        <v>170</v>
      </c>
      <c r="C9" s="33" t="s">
        <v>161</v>
      </c>
      <c r="D9" s="34" t="s">
        <v>85</v>
      </c>
      <c r="E9" s="27">
        <v>11</v>
      </c>
      <c r="F9" s="23">
        <v>4</v>
      </c>
      <c r="G9" s="23">
        <v>1</v>
      </c>
      <c r="H9" s="23">
        <v>0.5</v>
      </c>
      <c r="I9" s="24">
        <v>3</v>
      </c>
      <c r="J9" s="24">
        <v>0.5</v>
      </c>
      <c r="K9" s="23">
        <v>0</v>
      </c>
      <c r="L9" s="24">
        <v>0</v>
      </c>
      <c r="M9" s="24">
        <v>1</v>
      </c>
      <c r="N9" s="23">
        <v>5</v>
      </c>
      <c r="O9" s="23">
        <v>3</v>
      </c>
      <c r="P9" s="23">
        <v>1</v>
      </c>
      <c r="Q9" s="23">
        <v>9</v>
      </c>
      <c r="R9" s="25">
        <f t="shared" si="0"/>
        <v>28</v>
      </c>
      <c r="S9" s="25" t="s">
        <v>3</v>
      </c>
    </row>
    <row r="10" spans="1:19" ht="51">
      <c r="A10" s="23">
        <v>3</v>
      </c>
      <c r="B10" s="23" t="s">
        <v>169</v>
      </c>
      <c r="C10" s="33" t="s">
        <v>160</v>
      </c>
      <c r="D10" s="34" t="s">
        <v>85</v>
      </c>
      <c r="E10" s="27">
        <v>11</v>
      </c>
      <c r="F10" s="23">
        <v>3</v>
      </c>
      <c r="G10" s="23">
        <v>0</v>
      </c>
      <c r="H10" s="23">
        <v>1</v>
      </c>
      <c r="I10" s="24">
        <v>1</v>
      </c>
      <c r="J10" s="24">
        <v>0</v>
      </c>
      <c r="K10" s="23">
        <v>0</v>
      </c>
      <c r="L10" s="24">
        <v>0</v>
      </c>
      <c r="M10" s="24">
        <v>1</v>
      </c>
      <c r="N10" s="23">
        <v>5</v>
      </c>
      <c r="O10" s="23">
        <v>3</v>
      </c>
      <c r="P10" s="23">
        <v>0</v>
      </c>
      <c r="Q10" s="23">
        <v>12</v>
      </c>
      <c r="R10" s="25">
        <f t="shared" si="0"/>
        <v>26</v>
      </c>
      <c r="S10" s="25" t="s">
        <v>3</v>
      </c>
    </row>
    <row r="11" spans="1:19" ht="51">
      <c r="A11" s="23">
        <v>4</v>
      </c>
      <c r="B11" s="23" t="s">
        <v>172</v>
      </c>
      <c r="C11" s="33" t="s">
        <v>163</v>
      </c>
      <c r="D11" s="34" t="s">
        <v>85</v>
      </c>
      <c r="E11" s="27">
        <v>11</v>
      </c>
      <c r="F11" s="23">
        <v>3</v>
      </c>
      <c r="G11" s="23">
        <v>0</v>
      </c>
      <c r="H11" s="23">
        <v>0</v>
      </c>
      <c r="I11" s="24">
        <v>1</v>
      </c>
      <c r="J11" s="24">
        <v>1</v>
      </c>
      <c r="K11" s="23">
        <v>0</v>
      </c>
      <c r="L11" s="24">
        <v>0</v>
      </c>
      <c r="M11" s="24">
        <v>3</v>
      </c>
      <c r="N11" s="23">
        <v>3</v>
      </c>
      <c r="O11" s="23">
        <v>0</v>
      </c>
      <c r="P11" s="23">
        <v>4</v>
      </c>
      <c r="Q11" s="23">
        <v>6</v>
      </c>
      <c r="R11" s="25">
        <f t="shared" si="0"/>
        <v>21</v>
      </c>
      <c r="S11" s="25" t="s">
        <v>3</v>
      </c>
    </row>
    <row r="12" spans="1:19" ht="51">
      <c r="A12" s="23">
        <v>5</v>
      </c>
      <c r="B12" s="23" t="s">
        <v>173</v>
      </c>
      <c r="C12" s="33" t="s">
        <v>164</v>
      </c>
      <c r="D12" s="34" t="s">
        <v>85</v>
      </c>
      <c r="E12" s="27">
        <v>11</v>
      </c>
      <c r="F12" s="23">
        <v>5</v>
      </c>
      <c r="G12" s="23">
        <v>0</v>
      </c>
      <c r="H12" s="23">
        <v>0.5</v>
      </c>
      <c r="I12" s="24">
        <v>1.5</v>
      </c>
      <c r="J12" s="24">
        <v>0</v>
      </c>
      <c r="K12" s="23">
        <v>0</v>
      </c>
      <c r="L12" s="24">
        <v>0</v>
      </c>
      <c r="M12" s="24">
        <v>0</v>
      </c>
      <c r="N12" s="23">
        <v>5</v>
      </c>
      <c r="O12" s="23">
        <v>9</v>
      </c>
      <c r="P12" s="23">
        <v>0</v>
      </c>
      <c r="Q12" s="23">
        <v>0</v>
      </c>
      <c r="R12" s="25">
        <f t="shared" si="0"/>
        <v>21</v>
      </c>
      <c r="S12" s="25" t="s">
        <v>3</v>
      </c>
    </row>
    <row r="13" spans="1:19" ht="51">
      <c r="A13" s="23">
        <v>6</v>
      </c>
      <c r="B13" s="23" t="s">
        <v>174</v>
      </c>
      <c r="C13" s="40" t="s">
        <v>165</v>
      </c>
      <c r="D13" s="34" t="s">
        <v>85</v>
      </c>
      <c r="E13" s="27">
        <v>11</v>
      </c>
      <c r="F13" s="23">
        <v>6</v>
      </c>
      <c r="G13" s="23">
        <v>0</v>
      </c>
      <c r="H13" s="23">
        <v>0</v>
      </c>
      <c r="I13" s="24">
        <v>1</v>
      </c>
      <c r="J13" s="24">
        <v>1.5</v>
      </c>
      <c r="K13" s="23">
        <v>2</v>
      </c>
      <c r="L13" s="24">
        <v>0</v>
      </c>
      <c r="M13" s="24">
        <v>4</v>
      </c>
      <c r="N13" s="23">
        <v>0</v>
      </c>
      <c r="O13" s="23">
        <v>1</v>
      </c>
      <c r="P13" s="23">
        <v>0.5</v>
      </c>
      <c r="Q13" s="23">
        <v>0</v>
      </c>
      <c r="R13" s="25">
        <f t="shared" si="0"/>
        <v>16</v>
      </c>
      <c r="S13" s="25" t="s">
        <v>10</v>
      </c>
    </row>
    <row r="14" spans="1:19" ht="69" customHeight="1">
      <c r="A14" s="23">
        <v>7</v>
      </c>
      <c r="B14" s="54" t="s">
        <v>68</v>
      </c>
      <c r="C14" s="55" t="s">
        <v>66</v>
      </c>
      <c r="D14" s="56" t="s">
        <v>84</v>
      </c>
      <c r="E14" s="57">
        <v>11</v>
      </c>
      <c r="F14" s="54">
        <v>2</v>
      </c>
      <c r="G14" s="54">
        <v>0</v>
      </c>
      <c r="H14" s="54">
        <v>1</v>
      </c>
      <c r="I14" s="58">
        <v>0.5</v>
      </c>
      <c r="J14" s="58">
        <v>0</v>
      </c>
      <c r="K14" s="54">
        <v>0</v>
      </c>
      <c r="L14" s="58">
        <v>0</v>
      </c>
      <c r="M14" s="58">
        <v>1</v>
      </c>
      <c r="N14" s="54">
        <v>3</v>
      </c>
      <c r="O14" s="54">
        <v>7</v>
      </c>
      <c r="P14" s="54">
        <v>0</v>
      </c>
      <c r="Q14" s="54">
        <v>0</v>
      </c>
      <c r="R14" s="59">
        <f t="shared" si="0"/>
        <v>14.5</v>
      </c>
      <c r="S14" s="25" t="s">
        <v>10</v>
      </c>
    </row>
    <row r="15" spans="1:19" ht="51">
      <c r="A15" s="23">
        <v>8</v>
      </c>
      <c r="B15" s="23" t="s">
        <v>176</v>
      </c>
      <c r="C15" s="40" t="s">
        <v>167</v>
      </c>
      <c r="D15" s="34" t="s">
        <v>85</v>
      </c>
      <c r="E15" s="27">
        <v>11</v>
      </c>
      <c r="F15" s="23">
        <v>3</v>
      </c>
      <c r="G15" s="23">
        <v>0</v>
      </c>
      <c r="H15" s="23">
        <v>0</v>
      </c>
      <c r="I15" s="24">
        <v>0</v>
      </c>
      <c r="J15" s="24">
        <v>0</v>
      </c>
      <c r="K15" s="23">
        <v>0</v>
      </c>
      <c r="L15" s="24">
        <v>0</v>
      </c>
      <c r="M15" s="24">
        <v>2</v>
      </c>
      <c r="N15" s="23">
        <v>0</v>
      </c>
      <c r="O15" s="23">
        <v>1</v>
      </c>
      <c r="P15" s="23">
        <v>1</v>
      </c>
      <c r="Q15" s="23">
        <v>5</v>
      </c>
      <c r="R15" s="25">
        <f t="shared" si="0"/>
        <v>12</v>
      </c>
      <c r="S15" s="25" t="s">
        <v>10</v>
      </c>
    </row>
    <row r="16" spans="1:19" ht="102">
      <c r="A16" s="23">
        <v>9</v>
      </c>
      <c r="B16" s="23" t="s">
        <v>70</v>
      </c>
      <c r="C16" s="33" t="s">
        <v>67</v>
      </c>
      <c r="D16" s="37" t="s">
        <v>84</v>
      </c>
      <c r="E16" s="27">
        <v>11</v>
      </c>
      <c r="F16" s="23">
        <v>5</v>
      </c>
      <c r="G16" s="23">
        <v>2</v>
      </c>
      <c r="H16" s="23">
        <v>2.5</v>
      </c>
      <c r="I16" s="24">
        <v>0</v>
      </c>
      <c r="J16" s="24">
        <v>0</v>
      </c>
      <c r="K16" s="23">
        <v>0</v>
      </c>
      <c r="L16" s="24">
        <v>0</v>
      </c>
      <c r="M16" s="24">
        <v>1</v>
      </c>
      <c r="N16" s="23">
        <v>0</v>
      </c>
      <c r="O16" s="23">
        <v>0</v>
      </c>
      <c r="P16" s="23">
        <v>1</v>
      </c>
      <c r="Q16" s="23">
        <v>0</v>
      </c>
      <c r="R16" s="25">
        <f t="shared" si="0"/>
        <v>11.5</v>
      </c>
      <c r="S16" s="25" t="s">
        <v>10</v>
      </c>
    </row>
    <row r="17" spans="1:19" ht="51">
      <c r="A17" s="23">
        <v>10</v>
      </c>
      <c r="B17" s="23" t="s">
        <v>171</v>
      </c>
      <c r="C17" s="33" t="s">
        <v>162</v>
      </c>
      <c r="D17" s="34" t="s">
        <v>85</v>
      </c>
      <c r="E17" s="27">
        <v>11</v>
      </c>
      <c r="F17" s="23">
        <v>2</v>
      </c>
      <c r="G17" s="23">
        <v>0</v>
      </c>
      <c r="H17" s="23">
        <v>0.5</v>
      </c>
      <c r="I17" s="24">
        <v>1</v>
      </c>
      <c r="J17" s="24">
        <v>0</v>
      </c>
      <c r="K17" s="23">
        <v>0</v>
      </c>
      <c r="L17" s="24">
        <v>0</v>
      </c>
      <c r="M17" s="24">
        <v>1</v>
      </c>
      <c r="N17" s="23">
        <v>3</v>
      </c>
      <c r="O17" s="23">
        <v>0</v>
      </c>
      <c r="P17" s="23">
        <v>2</v>
      </c>
      <c r="Q17" s="23">
        <v>0</v>
      </c>
      <c r="R17" s="25">
        <f t="shared" si="0"/>
        <v>9.5</v>
      </c>
      <c r="S17" s="25" t="s">
        <v>10</v>
      </c>
    </row>
    <row r="18" spans="1:19" ht="51">
      <c r="A18" s="23">
        <v>11</v>
      </c>
      <c r="B18" s="23" t="s">
        <v>175</v>
      </c>
      <c r="C18" s="40" t="s">
        <v>166</v>
      </c>
      <c r="D18" s="34" t="s">
        <v>85</v>
      </c>
      <c r="E18" s="27">
        <v>11</v>
      </c>
      <c r="F18" s="23">
        <v>2</v>
      </c>
      <c r="G18" s="23">
        <v>2</v>
      </c>
      <c r="H18" s="23">
        <v>0</v>
      </c>
      <c r="I18" s="24">
        <v>0</v>
      </c>
      <c r="J18" s="24">
        <v>0.5</v>
      </c>
      <c r="K18" s="23">
        <v>0</v>
      </c>
      <c r="L18" s="24">
        <v>0</v>
      </c>
      <c r="M18" s="24">
        <v>2</v>
      </c>
      <c r="N18" s="23">
        <v>2</v>
      </c>
      <c r="O18" s="23">
        <v>0</v>
      </c>
      <c r="P18" s="23">
        <v>1</v>
      </c>
      <c r="Q18" s="23">
        <v>0</v>
      </c>
      <c r="R18" s="25">
        <f t="shared" si="0"/>
        <v>9.5</v>
      </c>
      <c r="S18" s="25" t="s">
        <v>10</v>
      </c>
    </row>
    <row r="19" spans="1:19" ht="102">
      <c r="A19" s="23">
        <v>12</v>
      </c>
      <c r="B19" s="23" t="s">
        <v>69</v>
      </c>
      <c r="C19" s="33" t="s">
        <v>179</v>
      </c>
      <c r="D19" s="37" t="s">
        <v>84</v>
      </c>
      <c r="E19" s="27">
        <v>11</v>
      </c>
      <c r="F19" s="23">
        <v>1</v>
      </c>
      <c r="G19" s="23">
        <v>0</v>
      </c>
      <c r="H19" s="23">
        <v>0.5</v>
      </c>
      <c r="I19" s="24">
        <v>1.5</v>
      </c>
      <c r="J19" s="25">
        <v>0</v>
      </c>
      <c r="K19" s="23">
        <v>0</v>
      </c>
      <c r="L19" s="24">
        <v>0</v>
      </c>
      <c r="M19" s="24">
        <v>3</v>
      </c>
      <c r="N19" s="23">
        <v>1</v>
      </c>
      <c r="O19" s="23">
        <v>0</v>
      </c>
      <c r="P19" s="23">
        <v>0</v>
      </c>
      <c r="Q19" s="23">
        <v>0</v>
      </c>
      <c r="R19" s="25">
        <f t="shared" si="0"/>
        <v>7</v>
      </c>
      <c r="S19" s="25" t="s">
        <v>10</v>
      </c>
    </row>
  </sheetData>
  <sheetProtection formatCells="0" formatColumns="0" formatRows="0" sort="0"/>
  <mergeCells count="13">
    <mergeCell ref="A5:D5"/>
    <mergeCell ref="A6:A7"/>
    <mergeCell ref="B6:B7"/>
    <mergeCell ref="C6:C7"/>
    <mergeCell ref="E6:E7"/>
    <mergeCell ref="F6:R6"/>
    <mergeCell ref="D6:D7"/>
    <mergeCell ref="G3:M3"/>
    <mergeCell ref="S6:S7"/>
    <mergeCell ref="G4:M4"/>
    <mergeCell ref="N1:R1"/>
    <mergeCell ref="N2:R3"/>
    <mergeCell ref="N4:R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2021-10-29T06:42:03Z</cp:lastPrinted>
  <dcterms:created xsi:type="dcterms:W3CDTF">2011-01-26T13:35:26Z</dcterms:created>
  <dcterms:modified xsi:type="dcterms:W3CDTF">2021-11-19T09:57:10Z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